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amp\www\ES\Maquettes\"/>
    </mc:Choice>
  </mc:AlternateContent>
  <xr:revisionPtr revIDLastSave="0" documentId="13_ncr:1_{5DB054D2-E6E2-4B3D-AC0C-370982AD658D}" xr6:coauthVersionLast="45" xr6:coauthVersionMax="45" xr10:uidLastSave="{00000000-0000-0000-0000-000000000000}"/>
  <bookViews>
    <workbookView xWindow="28680" yWindow="-120" windowWidth="29040" windowHeight="15990" xr2:uid="{F5BD9656-C35A-4243-B443-5301AAC22B1B}"/>
  </bookViews>
  <sheets>
    <sheet name="Feuil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B18" i="1" l="1"/>
  <c r="DC18" i="1"/>
  <c r="DD18" i="1"/>
  <c r="DB21" i="1"/>
  <c r="DD21" i="1" s="1"/>
  <c r="DC21" i="1"/>
  <c r="DD11" i="1"/>
  <c r="DC11" i="1"/>
  <c r="DB1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F21" i="1"/>
  <c r="AG21" i="1"/>
  <c r="A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H21" i="1"/>
  <c r="CZ21" i="1"/>
  <c r="D21" i="1"/>
  <c r="E21" i="1"/>
  <c r="F21" i="1"/>
  <c r="C21" i="1"/>
  <c r="G21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F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H18" i="1"/>
  <c r="D18" i="1"/>
  <c r="E18" i="1"/>
  <c r="F18" i="1"/>
  <c r="C18" i="1"/>
  <c r="C11" i="1"/>
  <c r="CY18" i="1"/>
  <c r="G18" i="1"/>
  <c r="W14" i="1"/>
  <c r="X14" i="1"/>
  <c r="Y14" i="1"/>
  <c r="Z14" i="1"/>
  <c r="V14" i="1"/>
  <c r="DC14" i="1" s="1"/>
  <c r="D14" i="1"/>
  <c r="E14" i="1"/>
  <c r="F14" i="1"/>
  <c r="C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I11" i="1"/>
  <c r="J11" i="1"/>
  <c r="K11" i="1"/>
  <c r="L11" i="1"/>
  <c r="M11" i="1"/>
  <c r="N11" i="1"/>
  <c r="O11" i="1"/>
  <c r="P11" i="1"/>
  <c r="Q11" i="1"/>
  <c r="R11" i="1"/>
  <c r="S11" i="1"/>
  <c r="T11" i="1"/>
  <c r="H11" i="1"/>
  <c r="D11" i="1"/>
  <c r="E11" i="1"/>
  <c r="F11" i="1"/>
  <c r="DB14" i="1" l="1"/>
  <c r="DD14" i="1" s="1"/>
</calcChain>
</file>

<file path=xl/sharedStrings.xml><?xml version="1.0" encoding="utf-8"?>
<sst xmlns="http://schemas.openxmlformats.org/spreadsheetml/2006/main" count="297" uniqueCount="201">
  <si>
    <t>Selle Français</t>
  </si>
  <si>
    <t>QUES</t>
  </si>
  <si>
    <t>ca3</t>
  </si>
  <si>
    <t>Note</t>
  </si>
  <si>
    <t>qb3</t>
  </si>
  <si>
    <t>qc3</t>
  </si>
  <si>
    <t>Item</t>
  </si>
  <si>
    <t>Moyenne</t>
  </si>
  <si>
    <t>cd4</t>
  </si>
  <si>
    <t>CSO</t>
  </si>
  <si>
    <t>Dressage</t>
  </si>
  <si>
    <t>Promenade</t>
  </si>
  <si>
    <t>qe1</t>
  </si>
  <si>
    <t>qe3</t>
  </si>
  <si>
    <t>cc5</t>
  </si>
  <si>
    <t>cc6</t>
  </si>
  <si>
    <t>QUESTION</t>
  </si>
  <si>
    <t>TAILLE CHEVAL</t>
  </si>
  <si>
    <t>CARACTERE</t>
  </si>
  <si>
    <t>Type</t>
  </si>
  <si>
    <t>PORTEUR</t>
  </si>
  <si>
    <t>DESTINATION</t>
  </si>
  <si>
    <t>DISCIPLINE</t>
  </si>
  <si>
    <t>PRIX</t>
  </si>
  <si>
    <t>CLIMAT</t>
  </si>
  <si>
    <t>HEBERGEMENT</t>
  </si>
  <si>
    <t>SANTE</t>
  </si>
  <si>
    <t>ROBE</t>
  </si>
  <si>
    <t>NIVEAU</t>
  </si>
  <si>
    <t>CONCOURS</t>
  </si>
  <si>
    <t>PAPIERS</t>
  </si>
  <si>
    <t>AGE CHEVAL</t>
  </si>
  <si>
    <t>ca1</t>
  </si>
  <si>
    <t>ca2</t>
  </si>
  <si>
    <t>ca4</t>
  </si>
  <si>
    <t>cb1</t>
  </si>
  <si>
    <t>cb2</t>
  </si>
  <si>
    <t>cb3</t>
  </si>
  <si>
    <t>cb4</t>
  </si>
  <si>
    <t>cc1</t>
  </si>
  <si>
    <t>cc2</t>
  </si>
  <si>
    <t>cc3</t>
  </si>
  <si>
    <t>cc4</t>
  </si>
  <si>
    <t>cc7</t>
  </si>
  <si>
    <t>cc8</t>
  </si>
  <si>
    <t>cd1</t>
  </si>
  <si>
    <t>cd2</t>
  </si>
  <si>
    <t>cd3</t>
  </si>
  <si>
    <t>cd5</t>
  </si>
  <si>
    <t>ce1</t>
  </si>
  <si>
    <t>ce2</t>
  </si>
  <si>
    <t>ce3</t>
  </si>
  <si>
    <t>cf1</t>
  </si>
  <si>
    <t>cf2</t>
  </si>
  <si>
    <t>cf3</t>
  </si>
  <si>
    <t>cf4</t>
  </si>
  <si>
    <t>cf5</t>
  </si>
  <si>
    <t>cf6</t>
  </si>
  <si>
    <t>cf7</t>
  </si>
  <si>
    <t>cf8</t>
  </si>
  <si>
    <t>cf9</t>
  </si>
  <si>
    <t>cf10</t>
  </si>
  <si>
    <t>cf11</t>
  </si>
  <si>
    <t>cf12</t>
  </si>
  <si>
    <t>cf13</t>
  </si>
  <si>
    <t>cf14</t>
  </si>
  <si>
    <t>cf15</t>
  </si>
  <si>
    <t>cf16</t>
  </si>
  <si>
    <t>cf17</t>
  </si>
  <si>
    <t>cf18</t>
  </si>
  <si>
    <t>cf19</t>
  </si>
  <si>
    <t>cf20</t>
  </si>
  <si>
    <t>cg1</t>
  </si>
  <si>
    <t>cg2</t>
  </si>
  <si>
    <t>cg3</t>
  </si>
  <si>
    <t>cg4</t>
  </si>
  <si>
    <t>cg5</t>
  </si>
  <si>
    <t>ch1</t>
  </si>
  <si>
    <t>ch2</t>
  </si>
  <si>
    <t>ch3</t>
  </si>
  <si>
    <t>ci1</t>
  </si>
  <si>
    <t>ci2</t>
  </si>
  <si>
    <t>ci3</t>
  </si>
  <si>
    <t>ci4</t>
  </si>
  <si>
    <t>cj1</t>
  </si>
  <si>
    <t>cj2</t>
  </si>
  <si>
    <t>cj3</t>
  </si>
  <si>
    <t>ck1</t>
  </si>
  <si>
    <t>ck2</t>
  </si>
  <si>
    <t>ck3</t>
  </si>
  <si>
    <t>ck4</t>
  </si>
  <si>
    <t>ck5</t>
  </si>
  <si>
    <t>ck6</t>
  </si>
  <si>
    <t>ck7</t>
  </si>
  <si>
    <t>cl1</t>
  </si>
  <si>
    <t>cl2</t>
  </si>
  <si>
    <t>cl3</t>
  </si>
  <si>
    <t>cl4</t>
  </si>
  <si>
    <t>cl5</t>
  </si>
  <si>
    <t>cm1</t>
  </si>
  <si>
    <t>cm2</t>
  </si>
  <si>
    <t>cm3</t>
  </si>
  <si>
    <t>cm4</t>
  </si>
  <si>
    <t>cn1</t>
  </si>
  <si>
    <t>cn2</t>
  </si>
  <si>
    <t>cn3</t>
  </si>
  <si>
    <t>co1</t>
  </si>
  <si>
    <t>co2</t>
  </si>
  <si>
    <t>co3</t>
  </si>
  <si>
    <t>co4</t>
  </si>
  <si>
    <t>co5</t>
  </si>
  <si>
    <t>co6</t>
  </si>
  <si>
    <t>Nerveux</t>
  </si>
  <si>
    <t>Calme</t>
  </si>
  <si>
    <t>Sportif</t>
  </si>
  <si>
    <t>Docile</t>
  </si>
  <si>
    <t>Poney A</t>
  </si>
  <si>
    <t>Poney D</t>
  </si>
  <si>
    <t>Cheval</t>
  </si>
  <si>
    <t>Standard</t>
  </si>
  <si>
    <t>Demi-trait</t>
  </si>
  <si>
    <t>Trait</t>
  </si>
  <si>
    <t>&lt;50kg</t>
  </si>
  <si>
    <t>&lt;70kg</t>
  </si>
  <si>
    <t>&lt;85kg</t>
  </si>
  <si>
    <t>&lt;100kg</t>
  </si>
  <si>
    <t>Tout poids</t>
  </si>
  <si>
    <t>Débutant</t>
  </si>
  <si>
    <t>Confirmé</t>
  </si>
  <si>
    <t>Concours</t>
  </si>
  <si>
    <t>CCE</t>
  </si>
  <si>
    <t>Voltige</t>
  </si>
  <si>
    <t>Attelage</t>
  </si>
  <si>
    <t>Endurance</t>
  </si>
  <si>
    <t>Equi’Feel</t>
  </si>
  <si>
    <t>Equi’Fun</t>
  </si>
  <si>
    <t>Ethologie</t>
  </si>
  <si>
    <t>Equitherapie</t>
  </si>
  <si>
    <t>TREC</t>
  </si>
  <si>
    <t>Randonnée</t>
  </si>
  <si>
    <t>Longue Renes</t>
  </si>
  <si>
    <t>Spectacle</t>
  </si>
  <si>
    <t>Débardage</t>
  </si>
  <si>
    <t>Western</t>
  </si>
  <si>
    <t>Hunter</t>
  </si>
  <si>
    <t>Poney games</t>
  </si>
  <si>
    <t>Horse ball</t>
  </si>
  <si>
    <t>&lt; 2 000</t>
  </si>
  <si>
    <t>&lt; 5 000</t>
  </si>
  <si>
    <t>&lt; 10 000</t>
  </si>
  <si>
    <t>&lt;20 000</t>
  </si>
  <si>
    <t>&gt;20 000</t>
  </si>
  <si>
    <t>Froid</t>
  </si>
  <si>
    <t>Tempéré</t>
  </si>
  <si>
    <t>Chaud</t>
  </si>
  <si>
    <t>Prés</t>
  </si>
  <si>
    <t>Paddock</t>
  </si>
  <si>
    <t>Box</t>
  </si>
  <si>
    <t>Troupeau</t>
  </si>
  <si>
    <t>Solide</t>
  </si>
  <si>
    <t>Normal</t>
  </si>
  <si>
    <t>Fragile</t>
  </si>
  <si>
    <t>Alezan</t>
  </si>
  <si>
    <t>Bai</t>
  </si>
  <si>
    <t>Palomino</t>
  </si>
  <si>
    <t>Gris</t>
  </si>
  <si>
    <t>Noire</t>
  </si>
  <si>
    <t xml:space="preserve"> Pie alezan</t>
  </si>
  <si>
    <t>Pie bai</t>
  </si>
  <si>
    <t>Aucun galop</t>
  </si>
  <si>
    <t>Galop 1à 3</t>
  </si>
  <si>
    <t>Galop 4 et 5</t>
  </si>
  <si>
    <t>Galop 6 et 7</t>
  </si>
  <si>
    <t>Galop 8</t>
  </si>
  <si>
    <t>Club</t>
  </si>
  <si>
    <t>Ponam</t>
  </si>
  <si>
    <t>Amateur</t>
  </si>
  <si>
    <t>Pro</t>
  </si>
  <si>
    <t>Pleins</t>
  </si>
  <si>
    <t>OC</t>
  </si>
  <si>
    <t>ONC</t>
  </si>
  <si>
    <t>Poulain de 6 mois à 3 an</t>
  </si>
  <si>
    <t>3 ans non débourrer</t>
  </si>
  <si>
    <t>3 ans débourrer</t>
  </si>
  <si>
    <t>jeune cheval 3 à 6 ans</t>
  </si>
  <si>
    <t>Plus de 6 ans</t>
  </si>
  <si>
    <t>Cheval maitre d’école</t>
  </si>
  <si>
    <t>TAILLE</t>
  </si>
  <si>
    <t>Morphologie</t>
  </si>
  <si>
    <t>&lt; 1m50</t>
  </si>
  <si>
    <t>&lt; 1m70</t>
  </si>
  <si>
    <t>&lt; 1m80</t>
  </si>
  <si>
    <t>&gt; 1m80</t>
  </si>
  <si>
    <t>Equi’feel</t>
  </si>
  <si>
    <t>poney games</t>
  </si>
  <si>
    <t>Horse Ball</t>
  </si>
  <si>
    <t>Appaloosa</t>
  </si>
  <si>
    <t>Creme</t>
  </si>
  <si>
    <t>Isabelle</t>
  </si>
  <si>
    <t>Poney B</t>
  </si>
  <si>
    <t>Poney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</si>
</sst>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C9211E"/>
      <name val="Calibri"/>
      <family val="2"/>
      <charset val="1"/>
    </font>
    <font>
      <sz val="11"/>
      <name val="Calibri"/>
      <family val="2"/>
      <charset val="1"/>
    </font>
    <font>
      <sz val="11"/>
      <color rgb="FF111111"/>
      <name val="Calibri"/>
      <family val="2"/>
      <charset val="1"/>
    </font>
    <font>
      <sz val="11"/>
      <color rgb="FF1C1C1C"/>
      <name val="Calibri"/>
      <family val="2"/>
      <charset val="1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5" fillId="0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1" fillId="2" borderId="0" xfId="0" applyFont="1" applyFill="1"/>
    <xf numFmtId="0" fontId="4" fillId="2" borderId="0" xfId="0" applyFont="1" applyFill="1"/>
    <xf numFmtId="0" fontId="0" fillId="0" borderId="0" xfId="0" applyAlignment="1">
      <alignment horizontal="center"/>
    </xf>
    <xf numFmtId="0" fontId="0" fillId="3" borderId="0" xfId="0" applyFill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6E922-E34B-4DA1-80C1-8EB854B4F913}">
  <dimension ref="A1:DD21"/>
  <sheetViews>
    <sheetView tabSelected="1" workbookViewId="0">
      <pane xSplit="2" ySplit="9" topLeftCell="V10" activePane="bottomRight" state="frozen"/>
      <selection pane="topRight" activeCell="C1" sqref="C1"/>
      <selection pane="bottomLeft" activeCell="A10" sqref="A10"/>
      <selection pane="bottomRight" activeCell="H17" sqref="H17:K18"/>
    </sheetView>
  </sheetViews>
  <sheetFormatPr baseColWidth="10" defaultRowHeight="15" x14ac:dyDescent="0.25"/>
  <sheetData>
    <row r="1" spans="1:108" x14ac:dyDescent="0.25">
      <c r="B1" s="1" t="s">
        <v>16</v>
      </c>
      <c r="C1" s="15" t="s">
        <v>187</v>
      </c>
      <c r="D1" s="15"/>
      <c r="E1" s="15"/>
      <c r="F1" s="15"/>
      <c r="G1" s="5"/>
      <c r="H1" s="15" t="s">
        <v>18</v>
      </c>
      <c r="I1" s="15"/>
      <c r="J1" s="15"/>
      <c r="K1" s="15"/>
      <c r="L1" s="5"/>
      <c r="M1" s="15" t="s">
        <v>188</v>
      </c>
      <c r="N1" s="15"/>
      <c r="O1" s="15"/>
      <c r="P1" s="15"/>
      <c r="Q1" s="15"/>
      <c r="R1" s="15"/>
      <c r="S1" s="15"/>
      <c r="T1" s="15"/>
      <c r="U1" s="5"/>
      <c r="V1" s="15" t="s">
        <v>20</v>
      </c>
      <c r="W1" s="15"/>
      <c r="X1" s="15"/>
      <c r="Y1" s="15"/>
      <c r="Z1" s="15"/>
      <c r="AA1" s="5"/>
      <c r="AB1" s="15" t="s">
        <v>21</v>
      </c>
      <c r="AC1" s="15"/>
      <c r="AD1" s="15"/>
      <c r="AF1" s="15" t="s">
        <v>22</v>
      </c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BA1" s="15" t="s">
        <v>23</v>
      </c>
      <c r="BB1" s="15"/>
      <c r="BC1" s="15"/>
      <c r="BD1" s="15"/>
      <c r="BE1" s="15"/>
      <c r="BG1" s="15" t="s">
        <v>24</v>
      </c>
      <c r="BH1" s="15"/>
      <c r="BI1" s="15"/>
      <c r="BK1" s="15" t="s">
        <v>25</v>
      </c>
      <c r="BL1" s="15"/>
      <c r="BM1" s="15"/>
      <c r="BN1" s="15"/>
      <c r="BP1" s="15" t="s">
        <v>26</v>
      </c>
      <c r="BQ1" s="15"/>
      <c r="BR1" s="15"/>
      <c r="BT1" s="15" t="s">
        <v>27</v>
      </c>
      <c r="BU1" s="15"/>
      <c r="BV1" s="15"/>
      <c r="BW1" s="15"/>
      <c r="BX1" s="15"/>
      <c r="BY1" s="15"/>
      <c r="BZ1" s="15"/>
      <c r="CA1" s="15"/>
      <c r="CB1" s="15"/>
      <c r="CC1" s="15"/>
      <c r="CD1" s="5"/>
      <c r="CE1" s="15" t="s">
        <v>28</v>
      </c>
      <c r="CF1" s="15"/>
      <c r="CG1" s="15"/>
      <c r="CH1" s="15"/>
      <c r="CI1" s="15"/>
      <c r="CJ1" s="5"/>
      <c r="CK1" s="15" t="s">
        <v>29</v>
      </c>
      <c r="CL1" s="15"/>
      <c r="CM1" s="15"/>
      <c r="CN1" s="15"/>
      <c r="CP1" s="15" t="s">
        <v>30</v>
      </c>
      <c r="CQ1" s="15"/>
      <c r="CR1" s="15"/>
    </row>
    <row r="2" spans="1:108" x14ac:dyDescent="0.25">
      <c r="B2" s="1"/>
      <c r="C2" t="s">
        <v>189</v>
      </c>
      <c r="D2" t="s">
        <v>190</v>
      </c>
      <c r="E2" t="s">
        <v>191</v>
      </c>
      <c r="F2" t="s">
        <v>192</v>
      </c>
      <c r="H2" t="s">
        <v>112</v>
      </c>
      <c r="I2" t="s">
        <v>113</v>
      </c>
      <c r="J2" t="s">
        <v>114</v>
      </c>
      <c r="K2" t="s">
        <v>115</v>
      </c>
      <c r="M2" t="s">
        <v>116</v>
      </c>
      <c r="N2" t="s">
        <v>199</v>
      </c>
      <c r="O2" t="s">
        <v>200</v>
      </c>
      <c r="P2" t="s">
        <v>117</v>
      </c>
      <c r="Q2" t="s">
        <v>118</v>
      </c>
      <c r="R2" t="s">
        <v>119</v>
      </c>
      <c r="S2" t="s">
        <v>120</v>
      </c>
      <c r="T2" t="s">
        <v>121</v>
      </c>
      <c r="V2" t="s">
        <v>122</v>
      </c>
      <c r="W2" t="s">
        <v>123</v>
      </c>
      <c r="X2" t="s">
        <v>124</v>
      </c>
      <c r="Y2" t="s">
        <v>125</v>
      </c>
      <c r="Z2" t="s">
        <v>126</v>
      </c>
      <c r="AB2" t="s">
        <v>127</v>
      </c>
      <c r="AC2" t="s">
        <v>128</v>
      </c>
      <c r="AD2" t="s">
        <v>129</v>
      </c>
      <c r="AF2" t="s">
        <v>9</v>
      </c>
      <c r="AG2" t="s">
        <v>130</v>
      </c>
      <c r="AH2" t="s">
        <v>10</v>
      </c>
      <c r="AI2" t="s">
        <v>131</v>
      </c>
      <c r="AJ2" t="s">
        <v>132</v>
      </c>
      <c r="AK2" t="s">
        <v>133</v>
      </c>
      <c r="AL2" t="s">
        <v>193</v>
      </c>
      <c r="AM2" s="3" t="s">
        <v>135</v>
      </c>
      <c r="AN2" t="s">
        <v>136</v>
      </c>
      <c r="AO2" t="s">
        <v>137</v>
      </c>
      <c r="AP2" t="s">
        <v>138</v>
      </c>
      <c r="AQ2" t="s">
        <v>139</v>
      </c>
      <c r="AR2" t="s">
        <v>11</v>
      </c>
      <c r="AS2" t="s">
        <v>140</v>
      </c>
      <c r="AT2" t="s">
        <v>141</v>
      </c>
      <c r="AU2" t="s">
        <v>142</v>
      </c>
      <c r="AV2" t="s">
        <v>143</v>
      </c>
      <c r="AW2" t="s">
        <v>144</v>
      </c>
      <c r="AX2" t="s">
        <v>194</v>
      </c>
      <c r="AY2" t="s">
        <v>195</v>
      </c>
      <c r="BA2" t="s">
        <v>147</v>
      </c>
      <c r="BB2" t="s">
        <v>148</v>
      </c>
      <c r="BC2" t="s">
        <v>149</v>
      </c>
      <c r="BD2" t="s">
        <v>150</v>
      </c>
      <c r="BE2" t="s">
        <v>151</v>
      </c>
      <c r="BG2" t="s">
        <v>152</v>
      </c>
      <c r="BH2" t="s">
        <v>153</v>
      </c>
      <c r="BI2" t="s">
        <v>154</v>
      </c>
      <c r="BK2" t="s">
        <v>155</v>
      </c>
      <c r="BL2" t="s">
        <v>156</v>
      </c>
      <c r="BM2" t="s">
        <v>157</v>
      </c>
      <c r="BN2" t="s">
        <v>158</v>
      </c>
      <c r="BP2" t="s">
        <v>159</v>
      </c>
      <c r="BQ2" t="s">
        <v>160</v>
      </c>
      <c r="BR2" t="s">
        <v>161</v>
      </c>
      <c r="BT2" t="s">
        <v>196</v>
      </c>
      <c r="BU2" t="s">
        <v>197</v>
      </c>
      <c r="BV2" t="s">
        <v>162</v>
      </c>
      <c r="BW2" t="s">
        <v>163</v>
      </c>
      <c r="BX2" t="s">
        <v>164</v>
      </c>
      <c r="BY2" t="s">
        <v>165</v>
      </c>
      <c r="BZ2" t="s">
        <v>166</v>
      </c>
      <c r="CA2" t="s">
        <v>167</v>
      </c>
      <c r="CB2" t="s">
        <v>168</v>
      </c>
      <c r="CC2" t="s">
        <v>198</v>
      </c>
      <c r="CE2" t="s">
        <v>169</v>
      </c>
      <c r="CF2" t="s">
        <v>170</v>
      </c>
      <c r="CG2" t="s">
        <v>171</v>
      </c>
      <c r="CH2" t="s">
        <v>172</v>
      </c>
      <c r="CI2" t="s">
        <v>173</v>
      </c>
      <c r="CK2" t="s">
        <v>174</v>
      </c>
      <c r="CL2" t="s">
        <v>175</v>
      </c>
      <c r="CM2" t="s">
        <v>176</v>
      </c>
      <c r="CN2" t="s">
        <v>177</v>
      </c>
      <c r="CP2" t="s">
        <v>178</v>
      </c>
      <c r="CQ2" t="s">
        <v>179</v>
      </c>
      <c r="CR2" t="s">
        <v>180</v>
      </c>
    </row>
    <row r="3" spans="1:108" x14ac:dyDescent="0.25">
      <c r="B3" s="1" t="s">
        <v>0</v>
      </c>
      <c r="C3">
        <v>1</v>
      </c>
      <c r="D3">
        <v>3</v>
      </c>
      <c r="E3">
        <v>3</v>
      </c>
      <c r="F3">
        <v>1</v>
      </c>
      <c r="H3">
        <v>2</v>
      </c>
      <c r="I3">
        <v>3</v>
      </c>
      <c r="J3">
        <v>3</v>
      </c>
      <c r="K3">
        <v>3</v>
      </c>
      <c r="M3" s="2">
        <v>0</v>
      </c>
      <c r="N3" s="2">
        <v>0</v>
      </c>
      <c r="O3" s="2">
        <v>0</v>
      </c>
      <c r="P3" s="2">
        <v>0</v>
      </c>
      <c r="Q3">
        <v>3</v>
      </c>
      <c r="R3">
        <v>3</v>
      </c>
      <c r="S3" s="2">
        <v>0</v>
      </c>
      <c r="T3" s="2">
        <v>0</v>
      </c>
      <c r="U3" s="2"/>
      <c r="V3">
        <v>3</v>
      </c>
      <c r="W3">
        <v>3</v>
      </c>
      <c r="X3">
        <v>3</v>
      </c>
      <c r="Y3">
        <v>3</v>
      </c>
      <c r="Z3">
        <v>1</v>
      </c>
      <c r="AB3">
        <v>3</v>
      </c>
      <c r="AC3">
        <v>3</v>
      </c>
      <c r="AD3">
        <v>3</v>
      </c>
      <c r="AF3">
        <v>3</v>
      </c>
      <c r="AG3">
        <v>3</v>
      </c>
      <c r="AH3">
        <v>3</v>
      </c>
      <c r="AI3">
        <v>2</v>
      </c>
      <c r="AJ3">
        <v>1</v>
      </c>
      <c r="AK3">
        <v>3</v>
      </c>
      <c r="AL3">
        <v>0</v>
      </c>
      <c r="AN3">
        <v>2</v>
      </c>
      <c r="AO3">
        <v>2</v>
      </c>
      <c r="AP3">
        <v>2</v>
      </c>
      <c r="AQ3">
        <v>2</v>
      </c>
      <c r="AR3">
        <v>2</v>
      </c>
      <c r="AS3">
        <v>3</v>
      </c>
      <c r="AT3" s="2">
        <v>0</v>
      </c>
      <c r="AU3" s="6">
        <v>0</v>
      </c>
      <c r="AV3">
        <v>3</v>
      </c>
      <c r="AW3">
        <v>3</v>
      </c>
      <c r="AX3" s="2">
        <v>0</v>
      </c>
      <c r="AY3">
        <v>0</v>
      </c>
      <c r="BA3">
        <v>1</v>
      </c>
      <c r="BB3">
        <v>3</v>
      </c>
      <c r="BC3">
        <v>3</v>
      </c>
      <c r="BD3">
        <v>3</v>
      </c>
      <c r="BE3">
        <v>3</v>
      </c>
      <c r="BG3">
        <v>3</v>
      </c>
      <c r="BH3">
        <v>3</v>
      </c>
      <c r="BI3">
        <v>2</v>
      </c>
      <c r="BK3">
        <v>2</v>
      </c>
      <c r="BL3">
        <v>3</v>
      </c>
      <c r="BM3">
        <v>3</v>
      </c>
      <c r="BN3">
        <v>2</v>
      </c>
      <c r="BP3">
        <v>3</v>
      </c>
      <c r="BQ3">
        <v>3</v>
      </c>
      <c r="BR3">
        <v>1</v>
      </c>
      <c r="BT3">
        <v>0</v>
      </c>
      <c r="BU3">
        <v>0</v>
      </c>
      <c r="BV3">
        <v>3</v>
      </c>
      <c r="BW3">
        <v>0</v>
      </c>
      <c r="BX3">
        <v>1</v>
      </c>
      <c r="BY3">
        <v>3</v>
      </c>
      <c r="BZ3">
        <v>1</v>
      </c>
      <c r="CA3">
        <v>1</v>
      </c>
      <c r="CB3">
        <v>2</v>
      </c>
      <c r="CC3">
        <v>2</v>
      </c>
      <c r="CE3">
        <v>1</v>
      </c>
      <c r="CF3">
        <v>2</v>
      </c>
      <c r="CG3">
        <v>3</v>
      </c>
      <c r="CH3">
        <v>3</v>
      </c>
      <c r="CI3">
        <v>2</v>
      </c>
      <c r="CK3" s="2">
        <v>2</v>
      </c>
      <c r="CL3" s="2">
        <v>0</v>
      </c>
      <c r="CM3">
        <v>3</v>
      </c>
      <c r="CN3">
        <v>3</v>
      </c>
      <c r="CP3" s="2">
        <v>3</v>
      </c>
      <c r="CQ3" s="2">
        <v>2</v>
      </c>
      <c r="CR3">
        <v>0</v>
      </c>
    </row>
    <row r="4" spans="1:108" x14ac:dyDescent="0.25">
      <c r="B4" s="1"/>
      <c r="M4" s="2"/>
      <c r="N4" s="2"/>
      <c r="O4" s="2"/>
      <c r="P4" s="2"/>
      <c r="S4" s="2"/>
      <c r="T4" s="2"/>
      <c r="U4" s="2"/>
      <c r="AT4" s="2"/>
      <c r="AU4" s="6"/>
      <c r="AX4" s="2"/>
      <c r="CK4" s="2"/>
      <c r="CL4" s="2"/>
      <c r="CP4" s="2"/>
      <c r="CQ4" s="2"/>
    </row>
    <row r="5" spans="1:108" x14ac:dyDescent="0.25">
      <c r="B5" s="1"/>
      <c r="M5" s="2"/>
      <c r="N5" s="2"/>
      <c r="O5" s="2"/>
      <c r="P5" s="2"/>
      <c r="S5" s="2"/>
      <c r="T5" s="2"/>
      <c r="U5" s="2"/>
      <c r="AT5" s="2"/>
      <c r="AU5" s="6"/>
      <c r="AX5" s="2"/>
      <c r="CK5" s="2"/>
      <c r="CL5" s="2"/>
      <c r="CP5" s="2"/>
      <c r="CQ5" s="2"/>
    </row>
    <row r="7" spans="1:108" s="7" customFormat="1" x14ac:dyDescent="0.25">
      <c r="A7" s="7" t="s">
        <v>1</v>
      </c>
      <c r="B7" s="8" t="s">
        <v>16</v>
      </c>
      <c r="C7" s="9" t="s">
        <v>17</v>
      </c>
      <c r="D7" s="9"/>
      <c r="H7" s="7" t="s">
        <v>18</v>
      </c>
      <c r="M7" s="9" t="s">
        <v>19</v>
      </c>
      <c r="O7" s="9"/>
      <c r="W7" s="7" t="s">
        <v>20</v>
      </c>
      <c r="AB7" s="7" t="s">
        <v>21</v>
      </c>
      <c r="AF7" s="7" t="s">
        <v>22</v>
      </c>
      <c r="BA7" s="7" t="s">
        <v>23</v>
      </c>
      <c r="BG7" s="7" t="s">
        <v>24</v>
      </c>
      <c r="BK7" s="7" t="s">
        <v>25</v>
      </c>
      <c r="BP7" s="7" t="s">
        <v>26</v>
      </c>
      <c r="BV7" s="7" t="s">
        <v>27</v>
      </c>
      <c r="CE7" s="7" t="s">
        <v>28</v>
      </c>
      <c r="CK7" s="7" t="s">
        <v>29</v>
      </c>
      <c r="CP7" s="7" t="s">
        <v>30</v>
      </c>
      <c r="CT7" s="7" t="s">
        <v>31</v>
      </c>
    </row>
    <row r="8" spans="1:108" s="7" customFormat="1" x14ac:dyDescent="0.25">
      <c r="C8" s="7" t="s">
        <v>32</v>
      </c>
      <c r="D8" s="7" t="s">
        <v>33</v>
      </c>
      <c r="E8" s="7" t="s">
        <v>2</v>
      </c>
      <c r="F8" s="7" t="s">
        <v>34</v>
      </c>
      <c r="H8" s="7" t="s">
        <v>35</v>
      </c>
      <c r="I8" s="7" t="s">
        <v>36</v>
      </c>
      <c r="J8" s="7" t="s">
        <v>37</v>
      </c>
      <c r="K8" s="7" t="s">
        <v>38</v>
      </c>
      <c r="M8" s="7" t="s">
        <v>39</v>
      </c>
      <c r="N8" s="7" t="s">
        <v>40</v>
      </c>
      <c r="O8" s="7" t="s">
        <v>41</v>
      </c>
      <c r="P8" s="7" t="s">
        <v>42</v>
      </c>
      <c r="Q8" s="7" t="s">
        <v>14</v>
      </c>
      <c r="R8" s="7" t="s">
        <v>15</v>
      </c>
      <c r="S8" s="7" t="s">
        <v>43</v>
      </c>
      <c r="T8" s="7" t="s">
        <v>44</v>
      </c>
      <c r="V8" s="7" t="s">
        <v>45</v>
      </c>
      <c r="W8" s="7" t="s">
        <v>46</v>
      </c>
      <c r="X8" s="7" t="s">
        <v>47</v>
      </c>
      <c r="Y8" s="7" t="s">
        <v>8</v>
      </c>
      <c r="Z8" s="7" t="s">
        <v>48</v>
      </c>
      <c r="AB8" s="7" t="s">
        <v>49</v>
      </c>
      <c r="AC8" s="7" t="s">
        <v>50</v>
      </c>
      <c r="AD8" s="7" t="s">
        <v>51</v>
      </c>
      <c r="AF8" s="7" t="s">
        <v>52</v>
      </c>
      <c r="AG8" s="7" t="s">
        <v>53</v>
      </c>
      <c r="AH8" s="7" t="s">
        <v>54</v>
      </c>
      <c r="AI8" s="7" t="s">
        <v>55</v>
      </c>
      <c r="AJ8" s="7" t="s">
        <v>56</v>
      </c>
      <c r="AK8" s="7" t="s">
        <v>57</v>
      </c>
      <c r="AL8" s="7" t="s">
        <v>58</v>
      </c>
      <c r="AM8" s="7" t="s">
        <v>59</v>
      </c>
      <c r="AN8" s="7" t="s">
        <v>60</v>
      </c>
      <c r="AO8" s="7" t="s">
        <v>61</v>
      </c>
      <c r="AP8" s="7" t="s">
        <v>62</v>
      </c>
      <c r="AQ8" s="7" t="s">
        <v>63</v>
      </c>
      <c r="AR8" s="7" t="s">
        <v>64</v>
      </c>
      <c r="AS8" s="7" t="s">
        <v>65</v>
      </c>
      <c r="AT8" s="7" t="s">
        <v>66</v>
      </c>
      <c r="AU8" s="7" t="s">
        <v>67</v>
      </c>
      <c r="AV8" s="7" t="s">
        <v>68</v>
      </c>
      <c r="AW8" s="7" t="s">
        <v>69</v>
      </c>
      <c r="AX8" s="7" t="s">
        <v>70</v>
      </c>
      <c r="AY8" s="7" t="s">
        <v>71</v>
      </c>
      <c r="BA8" s="7" t="s">
        <v>72</v>
      </c>
      <c r="BB8" s="7" t="s">
        <v>73</v>
      </c>
      <c r="BC8" s="7" t="s">
        <v>74</v>
      </c>
      <c r="BD8" s="7" t="s">
        <v>75</v>
      </c>
      <c r="BE8" s="7" t="s">
        <v>76</v>
      </c>
      <c r="BG8" s="7" t="s">
        <v>77</v>
      </c>
      <c r="BH8" s="7" t="s">
        <v>78</v>
      </c>
      <c r="BI8" s="7" t="s">
        <v>79</v>
      </c>
      <c r="BK8" s="7" t="s">
        <v>80</v>
      </c>
      <c r="BL8" s="7" t="s">
        <v>81</v>
      </c>
      <c r="BM8" s="7" t="s">
        <v>82</v>
      </c>
      <c r="BN8" s="7" t="s">
        <v>83</v>
      </c>
      <c r="BP8" s="7" t="s">
        <v>84</v>
      </c>
      <c r="BQ8" s="7" t="s">
        <v>85</v>
      </c>
      <c r="BR8" s="7" t="s">
        <v>86</v>
      </c>
      <c r="BV8" s="7" t="s">
        <v>87</v>
      </c>
      <c r="BW8" s="7" t="s">
        <v>88</v>
      </c>
      <c r="BX8" s="7" t="s">
        <v>89</v>
      </c>
      <c r="BY8" s="7" t="s">
        <v>90</v>
      </c>
      <c r="BZ8" s="7" t="s">
        <v>91</v>
      </c>
      <c r="CA8" s="7" t="s">
        <v>92</v>
      </c>
      <c r="CB8" s="7" t="s">
        <v>93</v>
      </c>
      <c r="CE8" s="7" t="s">
        <v>94</v>
      </c>
      <c r="CF8" s="7" t="s">
        <v>95</v>
      </c>
      <c r="CG8" s="7" t="s">
        <v>96</v>
      </c>
      <c r="CH8" s="7" t="s">
        <v>97</v>
      </c>
      <c r="CI8" s="7" t="s">
        <v>98</v>
      </c>
      <c r="CK8" s="7" t="s">
        <v>99</v>
      </c>
      <c r="CL8" s="7" t="s">
        <v>100</v>
      </c>
      <c r="CM8" s="7" t="s">
        <v>101</v>
      </c>
      <c r="CN8" s="7" t="s">
        <v>102</v>
      </c>
      <c r="CP8" s="7" t="s">
        <v>103</v>
      </c>
      <c r="CQ8" s="7" t="s">
        <v>104</v>
      </c>
      <c r="CR8" s="7" t="s">
        <v>105</v>
      </c>
      <c r="CT8" s="7" t="s">
        <v>106</v>
      </c>
      <c r="CU8" s="7" t="s">
        <v>107</v>
      </c>
      <c r="CV8" s="7" t="s">
        <v>108</v>
      </c>
      <c r="CW8" s="7" t="s">
        <v>109</v>
      </c>
      <c r="CX8" s="7" t="s">
        <v>110</v>
      </c>
      <c r="CY8" s="7" t="s">
        <v>111</v>
      </c>
      <c r="DB8" s="7" t="s">
        <v>3</v>
      </c>
      <c r="DC8" s="7" t="s">
        <v>6</v>
      </c>
      <c r="DD8" s="7" t="s">
        <v>7</v>
      </c>
    </row>
    <row r="9" spans="1:108" s="7" customFormat="1" x14ac:dyDescent="0.25">
      <c r="C9" s="3" t="s">
        <v>189</v>
      </c>
      <c r="D9" s="3" t="s">
        <v>190</v>
      </c>
      <c r="E9" s="3" t="s">
        <v>191</v>
      </c>
      <c r="F9" s="3" t="s">
        <v>192</v>
      </c>
      <c r="H9" s="7" t="s">
        <v>112</v>
      </c>
      <c r="I9" s="7" t="s">
        <v>113</v>
      </c>
      <c r="J9" s="7" t="s">
        <v>114</v>
      </c>
      <c r="K9" s="7" t="s">
        <v>115</v>
      </c>
      <c r="M9" t="s">
        <v>116</v>
      </c>
      <c r="N9" t="s">
        <v>199</v>
      </c>
      <c r="O9" t="s">
        <v>200</v>
      </c>
      <c r="P9" t="s">
        <v>117</v>
      </c>
      <c r="Q9" s="7" t="s">
        <v>118</v>
      </c>
      <c r="R9" s="7" t="s">
        <v>119</v>
      </c>
      <c r="S9" s="7" t="s">
        <v>120</v>
      </c>
      <c r="T9" s="7" t="s">
        <v>121</v>
      </c>
      <c r="V9" s="7" t="s">
        <v>122</v>
      </c>
      <c r="W9" s="7" t="s">
        <v>123</v>
      </c>
      <c r="X9" s="7" t="s">
        <v>124</v>
      </c>
      <c r="Y9" s="7" t="s">
        <v>125</v>
      </c>
      <c r="Z9" s="7" t="s">
        <v>126</v>
      </c>
      <c r="AB9" s="7" t="s">
        <v>127</v>
      </c>
      <c r="AC9" s="7" t="s">
        <v>128</v>
      </c>
      <c r="AD9" s="7" t="s">
        <v>129</v>
      </c>
      <c r="AF9" s="7" t="s">
        <v>9</v>
      </c>
      <c r="AG9" s="7" t="s">
        <v>130</v>
      </c>
      <c r="AH9" s="7" t="s">
        <v>10</v>
      </c>
      <c r="AI9" s="7" t="s">
        <v>131</v>
      </c>
      <c r="AJ9" s="7" t="s">
        <v>132</v>
      </c>
      <c r="AK9" s="7" t="s">
        <v>133</v>
      </c>
      <c r="AL9" s="7" t="s">
        <v>134</v>
      </c>
      <c r="AM9" s="7" t="s">
        <v>135</v>
      </c>
      <c r="AN9" s="7" t="s">
        <v>136</v>
      </c>
      <c r="AO9" s="7" t="s">
        <v>137</v>
      </c>
      <c r="AP9" s="7" t="s">
        <v>138</v>
      </c>
      <c r="AQ9" s="7" t="s">
        <v>139</v>
      </c>
      <c r="AR9" s="7" t="s">
        <v>11</v>
      </c>
      <c r="AS9" s="7" t="s">
        <v>140</v>
      </c>
      <c r="AT9" s="7" t="s">
        <v>141</v>
      </c>
      <c r="AU9" s="7" t="s">
        <v>142</v>
      </c>
      <c r="AV9" s="7" t="s">
        <v>143</v>
      </c>
      <c r="AW9" s="7" t="s">
        <v>144</v>
      </c>
      <c r="AX9" s="7" t="s">
        <v>145</v>
      </c>
      <c r="AY9" s="7" t="s">
        <v>146</v>
      </c>
      <c r="BA9" s="7" t="s">
        <v>147</v>
      </c>
      <c r="BB9" s="7" t="s">
        <v>148</v>
      </c>
      <c r="BC9" s="7" t="s">
        <v>149</v>
      </c>
      <c r="BD9" s="7" t="s">
        <v>150</v>
      </c>
      <c r="BE9" s="7" t="s">
        <v>151</v>
      </c>
      <c r="BG9" s="7" t="s">
        <v>152</v>
      </c>
      <c r="BH9" s="7" t="s">
        <v>153</v>
      </c>
      <c r="BI9" s="7" t="s">
        <v>154</v>
      </c>
      <c r="BK9" s="7" t="s">
        <v>155</v>
      </c>
      <c r="BL9" s="7" t="s">
        <v>156</v>
      </c>
      <c r="BM9" s="7" t="s">
        <v>157</v>
      </c>
      <c r="BN9" s="7" t="s">
        <v>158</v>
      </c>
      <c r="BP9" s="7" t="s">
        <v>159</v>
      </c>
      <c r="BQ9" s="7" t="s">
        <v>160</v>
      </c>
      <c r="BR9" s="7" t="s">
        <v>161</v>
      </c>
      <c r="BV9" s="7" t="s">
        <v>162</v>
      </c>
      <c r="BW9" s="7" t="s">
        <v>163</v>
      </c>
      <c r="BX9" s="7" t="s">
        <v>164</v>
      </c>
      <c r="BY9" s="7" t="s">
        <v>165</v>
      </c>
      <c r="BZ9" s="7" t="s">
        <v>166</v>
      </c>
      <c r="CA9" s="7" t="s">
        <v>167</v>
      </c>
      <c r="CB9" s="7" t="s">
        <v>168</v>
      </c>
      <c r="CE9" s="7" t="s">
        <v>169</v>
      </c>
      <c r="CF9" s="7" t="s">
        <v>170</v>
      </c>
      <c r="CG9" s="7" t="s">
        <v>171</v>
      </c>
      <c r="CH9" s="7" t="s">
        <v>172</v>
      </c>
      <c r="CI9" s="7" t="s">
        <v>173</v>
      </c>
      <c r="CK9" s="7" t="s">
        <v>174</v>
      </c>
      <c r="CL9" s="7" t="s">
        <v>175</v>
      </c>
      <c r="CM9" s="7" t="s">
        <v>176</v>
      </c>
      <c r="CN9" s="7" t="s">
        <v>177</v>
      </c>
      <c r="CP9" s="7" t="s">
        <v>178</v>
      </c>
      <c r="CQ9" s="7" t="s">
        <v>179</v>
      </c>
      <c r="CR9" s="7" t="s">
        <v>180</v>
      </c>
      <c r="CT9" s="7" t="s">
        <v>181</v>
      </c>
      <c r="CU9" s="7" t="s">
        <v>182</v>
      </c>
      <c r="CV9" s="7" t="s">
        <v>183</v>
      </c>
      <c r="CW9" s="7" t="s">
        <v>184</v>
      </c>
      <c r="CX9" s="7" t="s">
        <v>185</v>
      </c>
      <c r="CY9" s="7" t="s">
        <v>186</v>
      </c>
    </row>
    <row r="10" spans="1:108" s="11" customFormat="1" x14ac:dyDescent="0.25">
      <c r="A10" s="11" t="s">
        <v>4</v>
      </c>
      <c r="B10" s="12" t="s">
        <v>191</v>
      </c>
      <c r="C10" s="13">
        <v>-1</v>
      </c>
      <c r="D10" s="14">
        <v>2</v>
      </c>
      <c r="E10" s="11">
        <v>3</v>
      </c>
      <c r="F10" s="11">
        <v>3</v>
      </c>
      <c r="M10" s="13">
        <v>-1</v>
      </c>
      <c r="N10" s="11">
        <v>2</v>
      </c>
      <c r="O10" s="13">
        <v>-1</v>
      </c>
      <c r="P10" s="11">
        <v>2</v>
      </c>
      <c r="Q10" s="11">
        <v>3</v>
      </c>
      <c r="R10" s="11">
        <v>3</v>
      </c>
      <c r="S10" s="11">
        <v>3</v>
      </c>
      <c r="T10" s="11">
        <v>3</v>
      </c>
    </row>
    <row r="11" spans="1:108" s="3" customFormat="1" x14ac:dyDescent="0.25">
      <c r="A11" s="3" t="s">
        <v>3</v>
      </c>
      <c r="B11" s="4"/>
      <c r="C11" s="3" t="str">
        <f>IF($B10=C9,C3*C10,"")</f>
        <v/>
      </c>
      <c r="D11" s="3" t="str">
        <f t="shared" ref="D11:F11" si="0">IF($B10=D9,D3*D10,"")</f>
        <v/>
      </c>
      <c r="E11" s="3">
        <f t="shared" si="0"/>
        <v>9</v>
      </c>
      <c r="F11" s="3" t="str">
        <f t="shared" si="0"/>
        <v/>
      </c>
      <c r="H11" s="3" t="str">
        <f>IF(AND(H10&lt;&gt;"",H3&lt;&gt;0),H10*H3,"")</f>
        <v/>
      </c>
      <c r="I11" s="3" t="str">
        <f t="shared" ref="I11:U11" si="1">IF(AND(I10&lt;&gt;"",I3&lt;&gt;0),I10*I3,"")</f>
        <v/>
      </c>
      <c r="J11" s="3" t="str">
        <f t="shared" si="1"/>
        <v/>
      </c>
      <c r="K11" s="3" t="str">
        <f t="shared" si="1"/>
        <v/>
      </c>
      <c r="L11" s="3" t="str">
        <f t="shared" si="1"/>
        <v/>
      </c>
      <c r="M11" s="3" t="str">
        <f t="shared" si="1"/>
        <v/>
      </c>
      <c r="N11" s="3" t="str">
        <f t="shared" si="1"/>
        <v/>
      </c>
      <c r="O11" s="3" t="str">
        <f t="shared" si="1"/>
        <v/>
      </c>
      <c r="P11" s="3" t="str">
        <f t="shared" si="1"/>
        <v/>
      </c>
      <c r="Q11" s="3">
        <f t="shared" si="1"/>
        <v>9</v>
      </c>
      <c r="R11" s="3">
        <f t="shared" si="1"/>
        <v>9</v>
      </c>
      <c r="S11" s="3" t="str">
        <f t="shared" si="1"/>
        <v/>
      </c>
      <c r="T11" s="3" t="str">
        <f t="shared" si="1"/>
        <v/>
      </c>
      <c r="U11" s="3" t="str">
        <f t="shared" si="1"/>
        <v/>
      </c>
      <c r="V11" s="3" t="str">
        <f t="shared" ref="V11" si="2">IF(AND(V10&lt;&gt;"",V3&lt;&gt;0),V10*V3,"")</f>
        <v/>
      </c>
      <c r="W11" s="3" t="str">
        <f t="shared" ref="W11" si="3">IF(AND(W10&lt;&gt;"",W3&lt;&gt;0),W10*W3,"")</f>
        <v/>
      </c>
      <c r="X11" s="3" t="str">
        <f t="shared" ref="X11" si="4">IF(AND(X10&lt;&gt;"",X3&lt;&gt;0),X10*X3,"")</f>
        <v/>
      </c>
      <c r="Y11" s="3" t="str">
        <f t="shared" ref="Y11" si="5">IF(AND(Y10&lt;&gt;"",Y3&lt;&gt;0),Y10*Y3,"")</f>
        <v/>
      </c>
      <c r="Z11" s="3" t="str">
        <f t="shared" ref="Z11" si="6">IF(AND(Z10&lt;&gt;"",Z3&lt;&gt;0),Z10*Z3,"")</f>
        <v/>
      </c>
      <c r="AA11" s="3" t="str">
        <f t="shared" ref="AA11" si="7">IF(AND(AA10&lt;&gt;"",AA3&lt;&gt;0),AA10*AA3,"")</f>
        <v/>
      </c>
      <c r="AB11" s="3" t="str">
        <f t="shared" ref="AB11" si="8">IF(AND(AB10&lt;&gt;"",AB3&lt;&gt;0),AB10*AB3,"")</f>
        <v/>
      </c>
      <c r="AC11" s="3" t="str">
        <f t="shared" ref="AC11" si="9">IF(AND(AC10&lt;&gt;"",AC3&lt;&gt;0),AC10*AC3,"")</f>
        <v/>
      </c>
      <c r="AD11" s="3" t="str">
        <f t="shared" ref="AD11" si="10">IF(AND(AD10&lt;&gt;"",AD3&lt;&gt;0),AD10*AD3,"")</f>
        <v/>
      </c>
      <c r="AE11" s="3" t="str">
        <f t="shared" ref="AE11" si="11">IF(AND(AE10&lt;&gt;"",AE3&lt;&gt;0),AE10*AE3,"")</f>
        <v/>
      </c>
      <c r="AF11" s="3" t="str">
        <f t="shared" ref="AF11" si="12">IF(AND(AF10&lt;&gt;"",AF3&lt;&gt;0),AF10*AF3,"")</f>
        <v/>
      </c>
      <c r="AG11" s="3" t="str">
        <f t="shared" ref="AG11:AH11" si="13">IF(AND(AG10&lt;&gt;"",AG3&lt;&gt;0),AG10*AG3,"")</f>
        <v/>
      </c>
      <c r="AH11" s="3" t="str">
        <f t="shared" si="13"/>
        <v/>
      </c>
      <c r="AI11" s="3" t="str">
        <f t="shared" ref="AI11" si="14">IF(AND(AI10&lt;&gt;"",AI3&lt;&gt;0),AI10*AI3,"")</f>
        <v/>
      </c>
      <c r="AJ11" s="3" t="str">
        <f t="shared" ref="AJ11" si="15">IF(AND(AJ10&lt;&gt;"",AJ3&lt;&gt;0),AJ10*AJ3,"")</f>
        <v/>
      </c>
      <c r="AK11" s="3" t="str">
        <f t="shared" ref="AK11" si="16">IF(AND(AK10&lt;&gt;"",AK3&lt;&gt;0),AK10*AK3,"")</f>
        <v/>
      </c>
      <c r="AL11" s="3" t="str">
        <f t="shared" ref="AL11" si="17">IF(AND(AL10&lt;&gt;"",AL3&lt;&gt;0),AL10*AL3,"")</f>
        <v/>
      </c>
      <c r="AM11" s="3" t="str">
        <f t="shared" ref="AM11" si="18">IF(AND(AM10&lt;&gt;"",AM3&lt;&gt;0),AM10*AM3,"")</f>
        <v/>
      </c>
      <c r="AN11" s="3" t="str">
        <f t="shared" ref="AN11" si="19">IF(AND(AN10&lt;&gt;"",AN3&lt;&gt;0),AN10*AN3,"")</f>
        <v/>
      </c>
      <c r="AO11" s="3" t="str">
        <f t="shared" ref="AO11" si="20">IF(AND(AO10&lt;&gt;"",AO3&lt;&gt;0),AO10*AO3,"")</f>
        <v/>
      </c>
      <c r="AP11" s="3" t="str">
        <f t="shared" ref="AP11" si="21">IF(AND(AP10&lt;&gt;"",AP3&lt;&gt;0),AP10*AP3,"")</f>
        <v/>
      </c>
      <c r="AQ11" s="3" t="str">
        <f t="shared" ref="AQ11" si="22">IF(AND(AQ10&lt;&gt;"",AQ3&lt;&gt;0),AQ10*AQ3,"")</f>
        <v/>
      </c>
      <c r="AR11" s="3" t="str">
        <f t="shared" ref="AR11" si="23">IF(AND(AR10&lt;&gt;"",AR3&lt;&gt;0),AR10*AR3,"")</f>
        <v/>
      </c>
      <c r="AS11" s="3" t="str">
        <f t="shared" ref="AS11" si="24">IF(AND(AS10&lt;&gt;"",AS3&lt;&gt;0),AS10*AS3,"")</f>
        <v/>
      </c>
      <c r="AT11" s="3" t="str">
        <f t="shared" ref="AT11:AU11" si="25">IF(AND(AT10&lt;&gt;"",AT3&lt;&gt;0),AT10*AT3,"")</f>
        <v/>
      </c>
      <c r="AU11" s="3" t="str">
        <f t="shared" si="25"/>
        <v/>
      </c>
      <c r="AV11" s="3" t="str">
        <f t="shared" ref="AV11" si="26">IF(AND(AV10&lt;&gt;"",AV3&lt;&gt;0),AV10*AV3,"")</f>
        <v/>
      </c>
      <c r="AW11" s="3" t="str">
        <f t="shared" ref="AW11" si="27">IF(AND(AW10&lt;&gt;"",AW3&lt;&gt;0),AW10*AW3,"")</f>
        <v/>
      </c>
      <c r="AX11" s="3" t="str">
        <f t="shared" ref="AX11" si="28">IF(AND(AX10&lt;&gt;"",AX3&lt;&gt;0),AX10*AX3,"")</f>
        <v/>
      </c>
      <c r="AY11" s="3" t="str">
        <f t="shared" ref="AY11" si="29">IF(AND(AY10&lt;&gt;"",AY3&lt;&gt;0),AY10*AY3,"")</f>
        <v/>
      </c>
      <c r="AZ11" s="3" t="str">
        <f t="shared" ref="AZ11" si="30">IF(AND(AZ10&lt;&gt;"",AZ3&lt;&gt;0),AZ10*AZ3,"")</f>
        <v/>
      </c>
      <c r="BA11" s="3" t="str">
        <f t="shared" ref="BA11" si="31">IF(AND(BA10&lt;&gt;"",BA3&lt;&gt;0),BA10*BA3,"")</f>
        <v/>
      </c>
      <c r="BB11" s="3" t="str">
        <f t="shared" ref="BB11" si="32">IF(AND(BB10&lt;&gt;"",BB3&lt;&gt;0),BB10*BB3,"")</f>
        <v/>
      </c>
      <c r="BC11" s="3" t="str">
        <f t="shared" ref="BC11" si="33">IF(AND(BC10&lt;&gt;"",BC3&lt;&gt;0),BC10*BC3,"")</f>
        <v/>
      </c>
      <c r="BD11" s="3" t="str">
        <f t="shared" ref="BD11" si="34">IF(AND(BD10&lt;&gt;"",BD3&lt;&gt;0),BD10*BD3,"")</f>
        <v/>
      </c>
      <c r="BE11" s="3" t="str">
        <f t="shared" ref="BE11" si="35">IF(AND(BE10&lt;&gt;"",BE3&lt;&gt;0),BE10*BE3,"")</f>
        <v/>
      </c>
      <c r="BF11" s="3" t="str">
        <f t="shared" ref="BF11" si="36">IF(AND(BF10&lt;&gt;"",BF3&lt;&gt;0),BF10*BF3,"")</f>
        <v/>
      </c>
      <c r="BG11" s="3" t="str">
        <f t="shared" ref="BG11:BH11" si="37">IF(AND(BG10&lt;&gt;"",BG3&lt;&gt;0),BG10*BG3,"")</f>
        <v/>
      </c>
      <c r="BH11" s="3" t="str">
        <f t="shared" si="37"/>
        <v/>
      </c>
      <c r="BI11" s="3" t="str">
        <f t="shared" ref="BI11" si="38">IF(AND(BI10&lt;&gt;"",BI3&lt;&gt;0),BI10*BI3,"")</f>
        <v/>
      </c>
      <c r="BJ11" s="3" t="str">
        <f t="shared" ref="BJ11" si="39">IF(AND(BJ10&lt;&gt;"",BJ3&lt;&gt;0),BJ10*BJ3,"")</f>
        <v/>
      </c>
      <c r="BK11" s="3" t="str">
        <f t="shared" ref="BK11" si="40">IF(AND(BK10&lt;&gt;"",BK3&lt;&gt;0),BK10*BK3,"")</f>
        <v/>
      </c>
      <c r="BL11" s="3" t="str">
        <f t="shared" ref="BL11" si="41">IF(AND(BL10&lt;&gt;"",BL3&lt;&gt;0),BL10*BL3,"")</f>
        <v/>
      </c>
      <c r="BM11" s="3" t="str">
        <f t="shared" ref="BM11" si="42">IF(AND(BM10&lt;&gt;"",BM3&lt;&gt;0),BM10*BM3,"")</f>
        <v/>
      </c>
      <c r="BN11" s="3" t="str">
        <f t="shared" ref="BN11" si="43">IF(AND(BN10&lt;&gt;"",BN3&lt;&gt;0),BN10*BN3,"")</f>
        <v/>
      </c>
      <c r="BO11" s="3" t="str">
        <f t="shared" ref="BO11" si="44">IF(AND(BO10&lt;&gt;"",BO3&lt;&gt;0),BO10*BO3,"")</f>
        <v/>
      </c>
      <c r="BP11" s="3" t="str">
        <f t="shared" ref="BP11" si="45">IF(AND(BP10&lt;&gt;"",BP3&lt;&gt;0),BP10*BP3,"")</f>
        <v/>
      </c>
      <c r="BQ11" s="3" t="str">
        <f t="shared" ref="BQ11" si="46">IF(AND(BQ10&lt;&gt;"",BQ3&lt;&gt;0),BQ10*BQ3,"")</f>
        <v/>
      </c>
      <c r="BR11" s="3" t="str">
        <f t="shared" ref="BR11" si="47">IF(AND(BR10&lt;&gt;"",BR3&lt;&gt;0),BR10*BR3,"")</f>
        <v/>
      </c>
      <c r="BS11" s="3" t="str">
        <f t="shared" ref="BS11" si="48">IF(AND(BS10&lt;&gt;"",BS3&lt;&gt;0),BS10*BS3,"")</f>
        <v/>
      </c>
      <c r="BT11" s="3" t="str">
        <f t="shared" ref="BT11:BU11" si="49">IF(AND(BT10&lt;&gt;"",BT3&lt;&gt;0),BT10*BT3,"")</f>
        <v/>
      </c>
      <c r="BU11" s="3" t="str">
        <f t="shared" si="49"/>
        <v/>
      </c>
      <c r="BV11" s="3" t="str">
        <f t="shared" ref="BV11" si="50">IF(AND(BV10&lt;&gt;"",BV3&lt;&gt;0),BV10*BV3,"")</f>
        <v/>
      </c>
      <c r="BW11" s="3" t="str">
        <f t="shared" ref="BW11" si="51">IF(AND(BW10&lt;&gt;"",BW3&lt;&gt;0),BW10*BW3,"")</f>
        <v/>
      </c>
      <c r="BX11" s="3" t="str">
        <f t="shared" ref="BX11" si="52">IF(AND(BX10&lt;&gt;"",BX3&lt;&gt;0),BX10*BX3,"")</f>
        <v/>
      </c>
      <c r="BY11" s="3" t="str">
        <f t="shared" ref="BY11" si="53">IF(AND(BY10&lt;&gt;"",BY3&lt;&gt;0),BY10*BY3,"")</f>
        <v/>
      </c>
      <c r="BZ11" s="3" t="str">
        <f t="shared" ref="BZ11" si="54">IF(AND(BZ10&lt;&gt;"",BZ3&lt;&gt;0),BZ10*BZ3,"")</f>
        <v/>
      </c>
      <c r="CA11" s="3" t="str">
        <f t="shared" ref="CA11" si="55">IF(AND(CA10&lt;&gt;"",CA3&lt;&gt;0),CA10*CA3,"")</f>
        <v/>
      </c>
      <c r="CB11" s="3" t="str">
        <f t="shared" ref="CB11" si="56">IF(AND(CB10&lt;&gt;"",CB3&lt;&gt;0),CB10*CB3,"")</f>
        <v/>
      </c>
      <c r="CC11" s="3" t="str">
        <f t="shared" ref="CC11" si="57">IF(AND(CC10&lt;&gt;"",CC3&lt;&gt;0),CC10*CC3,"")</f>
        <v/>
      </c>
      <c r="CD11" s="3" t="str">
        <f t="shared" ref="CD11" si="58">IF(AND(CD10&lt;&gt;"",CD3&lt;&gt;0),CD10*CD3,"")</f>
        <v/>
      </c>
      <c r="CE11" s="3" t="str">
        <f t="shared" ref="CE11" si="59">IF(AND(CE10&lt;&gt;"",CE3&lt;&gt;0),CE10*CE3,"")</f>
        <v/>
      </c>
      <c r="CF11" s="3" t="str">
        <f t="shared" ref="CF11" si="60">IF(AND(CF10&lt;&gt;"",CF3&lt;&gt;0),CF10*CF3,"")</f>
        <v/>
      </c>
      <c r="CG11" s="3" t="str">
        <f t="shared" ref="CG11:CH11" si="61">IF(AND(CG10&lt;&gt;"",CG3&lt;&gt;0),CG10*CG3,"")</f>
        <v/>
      </c>
      <c r="CH11" s="3" t="str">
        <f t="shared" si="61"/>
        <v/>
      </c>
      <c r="CI11" s="3" t="str">
        <f t="shared" ref="CI11" si="62">IF(AND(CI10&lt;&gt;"",CI3&lt;&gt;0),CI10*CI3,"")</f>
        <v/>
      </c>
      <c r="CJ11" s="3" t="str">
        <f t="shared" ref="CJ11" si="63">IF(AND(CJ10&lt;&gt;"",CJ3&lt;&gt;0),CJ10*CJ3,"")</f>
        <v/>
      </c>
      <c r="CK11" s="3" t="str">
        <f t="shared" ref="CK11" si="64">IF(AND(CK10&lt;&gt;"",CK3&lt;&gt;0),CK10*CK3,"")</f>
        <v/>
      </c>
      <c r="CL11" s="3" t="str">
        <f t="shared" ref="CL11" si="65">IF(AND(CL10&lt;&gt;"",CL3&lt;&gt;0),CL10*CL3,"")</f>
        <v/>
      </c>
      <c r="CM11" s="3" t="str">
        <f t="shared" ref="CM11" si="66">IF(AND(CM10&lt;&gt;"",CM3&lt;&gt;0),CM10*CM3,"")</f>
        <v/>
      </c>
      <c r="CN11" s="3" t="str">
        <f t="shared" ref="CN11" si="67">IF(AND(CN10&lt;&gt;"",CN3&lt;&gt;0),CN10*CN3,"")</f>
        <v/>
      </c>
      <c r="CO11" s="3" t="str">
        <f t="shared" ref="CO11" si="68">IF(AND(CO10&lt;&gt;"",CO3&lt;&gt;0),CO10*CO3,"")</f>
        <v/>
      </c>
      <c r="CP11" s="3" t="str">
        <f t="shared" ref="CP11" si="69">IF(AND(CP10&lt;&gt;"",CP3&lt;&gt;0),CP10*CP3,"")</f>
        <v/>
      </c>
      <c r="CQ11" s="3" t="str">
        <f t="shared" ref="CQ11" si="70">IF(AND(CQ10&lt;&gt;"",CQ3&lt;&gt;0),CQ10*CQ3,"")</f>
        <v/>
      </c>
      <c r="CR11" s="3" t="str">
        <f t="shared" ref="CR11" si="71">IF(AND(CR10&lt;&gt;"",CR3&lt;&gt;0),CR10*CR3,"")</f>
        <v/>
      </c>
      <c r="CS11" s="3" t="str">
        <f t="shared" ref="CS11" si="72">IF(AND(CS10&lt;&gt;"",CS3&lt;&gt;0),CS10*CS3,"")</f>
        <v/>
      </c>
      <c r="CT11" s="3" t="str">
        <f t="shared" ref="CT11:CU11" si="73">IF(AND(CT10&lt;&gt;"",CT3&lt;&gt;0),CT10*CT3,"")</f>
        <v/>
      </c>
      <c r="CU11" s="3" t="str">
        <f t="shared" si="73"/>
        <v/>
      </c>
      <c r="CV11" s="3" t="str">
        <f t="shared" ref="CV11" si="74">IF(AND(CV10&lt;&gt;"",CV3&lt;&gt;0),CV10*CV3,"")</f>
        <v/>
      </c>
      <c r="CW11" s="3" t="str">
        <f t="shared" ref="CW11" si="75">IF(AND(CW10&lt;&gt;"",CW3&lt;&gt;0),CW10*CW3,"")</f>
        <v/>
      </c>
      <c r="CX11" s="3" t="str">
        <f t="shared" ref="CX11" si="76">IF(AND(CX10&lt;&gt;"",CX3&lt;&gt;0),CX10*CX3,"")</f>
        <v/>
      </c>
      <c r="CY11" s="3" t="str">
        <f t="shared" ref="CY11" si="77">IF(AND(CY10&lt;&gt;"",CY3&lt;&gt;0),CY10*CY3,"")</f>
        <v/>
      </c>
      <c r="DB11" s="3">
        <f>SUM(C11:CY11)</f>
        <v>27</v>
      </c>
      <c r="DC11" s="3">
        <f>COUNT(D11:CZ11)</f>
        <v>3</v>
      </c>
      <c r="DD11" s="3">
        <f>DB11/DC11</f>
        <v>9</v>
      </c>
    </row>
    <row r="12" spans="1:108" x14ac:dyDescent="0.25">
      <c r="DB12" s="3"/>
      <c r="DC12" s="3"/>
      <c r="DD12" s="3"/>
    </row>
    <row r="13" spans="1:108" s="11" customFormat="1" x14ac:dyDescent="0.25">
      <c r="A13" s="11" t="s">
        <v>5</v>
      </c>
      <c r="B13" s="12" t="s">
        <v>125</v>
      </c>
      <c r="C13" s="13">
        <v>-1</v>
      </c>
      <c r="D13" s="11">
        <v>2</v>
      </c>
      <c r="E13" s="11">
        <v>3</v>
      </c>
      <c r="F13" s="11">
        <v>3</v>
      </c>
      <c r="M13" s="13">
        <v>-1</v>
      </c>
      <c r="N13" s="13">
        <v>-1</v>
      </c>
      <c r="O13" s="13">
        <v>-1</v>
      </c>
      <c r="P13" s="11">
        <v>1</v>
      </c>
      <c r="Q13" s="11">
        <v>3</v>
      </c>
      <c r="R13" s="11">
        <v>3</v>
      </c>
      <c r="S13" s="11">
        <v>3</v>
      </c>
      <c r="T13" s="11">
        <v>3</v>
      </c>
      <c r="V13" s="11">
        <v>0</v>
      </c>
      <c r="W13" s="11">
        <v>0</v>
      </c>
      <c r="X13" s="11">
        <v>0</v>
      </c>
      <c r="Y13" s="11">
        <v>3</v>
      </c>
      <c r="Z13" s="11">
        <v>2</v>
      </c>
      <c r="DB13" s="10"/>
      <c r="DC13" s="10"/>
      <c r="DD13" s="10"/>
    </row>
    <row r="14" spans="1:108" s="3" customFormat="1" x14ac:dyDescent="0.25">
      <c r="A14" s="3" t="s">
        <v>3</v>
      </c>
      <c r="B14" s="4"/>
      <c r="C14" s="3" t="str">
        <f>IF($B10=C2,C13*C3,"")</f>
        <v/>
      </c>
      <c r="D14" s="3" t="str">
        <f t="shared" ref="D14:F14" si="78">IF($B10=D2,D13*D3,"")</f>
        <v/>
      </c>
      <c r="E14" s="3">
        <f t="shared" si="78"/>
        <v>9</v>
      </c>
      <c r="F14" s="3" t="str">
        <f t="shared" si="78"/>
        <v/>
      </c>
      <c r="G14" s="3" t="str">
        <f t="shared" ref="G14:BO14" si="79">IF(AND(G13&lt;&gt;"",G3&lt;&gt;0),G13*G3,"")</f>
        <v/>
      </c>
      <c r="H14" s="3" t="str">
        <f t="shared" si="79"/>
        <v/>
      </c>
      <c r="I14" s="3" t="str">
        <f t="shared" si="79"/>
        <v/>
      </c>
      <c r="J14" s="3" t="str">
        <f t="shared" si="79"/>
        <v/>
      </c>
      <c r="K14" s="3" t="str">
        <f t="shared" si="79"/>
        <v/>
      </c>
      <c r="L14" s="3" t="str">
        <f t="shared" si="79"/>
        <v/>
      </c>
      <c r="M14" s="3" t="str">
        <f t="shared" si="79"/>
        <v/>
      </c>
      <c r="N14" s="3" t="str">
        <f t="shared" si="79"/>
        <v/>
      </c>
      <c r="O14" s="3" t="str">
        <f t="shared" si="79"/>
        <v/>
      </c>
      <c r="P14" s="3" t="str">
        <f t="shared" si="79"/>
        <v/>
      </c>
      <c r="Q14" s="3">
        <f t="shared" si="79"/>
        <v>9</v>
      </c>
      <c r="R14" s="3">
        <f t="shared" si="79"/>
        <v>9</v>
      </c>
      <c r="S14" s="3" t="str">
        <f t="shared" si="79"/>
        <v/>
      </c>
      <c r="T14" s="3" t="str">
        <f t="shared" si="79"/>
        <v/>
      </c>
      <c r="U14" s="3" t="str">
        <f t="shared" si="79"/>
        <v/>
      </c>
      <c r="V14" s="3" t="str">
        <f>IF($B13=V2,V13*V3,"")</f>
        <v/>
      </c>
      <c r="W14" s="3" t="str">
        <f t="shared" ref="W14:Z14" si="80">IF($B13=W2,W13*W3,"")</f>
        <v/>
      </c>
      <c r="X14" s="3" t="str">
        <f t="shared" si="80"/>
        <v/>
      </c>
      <c r="Y14" s="3">
        <f t="shared" si="80"/>
        <v>9</v>
      </c>
      <c r="Z14" s="3" t="str">
        <f t="shared" si="80"/>
        <v/>
      </c>
      <c r="AA14" s="3" t="str">
        <f t="shared" si="79"/>
        <v/>
      </c>
      <c r="AB14" s="3" t="str">
        <f t="shared" si="79"/>
        <v/>
      </c>
      <c r="AC14" s="3" t="str">
        <f t="shared" si="79"/>
        <v/>
      </c>
      <c r="AD14" s="3" t="str">
        <f t="shared" si="79"/>
        <v/>
      </c>
      <c r="AE14" s="3" t="str">
        <f t="shared" si="79"/>
        <v/>
      </c>
      <c r="AF14" s="3" t="str">
        <f t="shared" si="79"/>
        <v/>
      </c>
      <c r="AG14" s="3" t="str">
        <f t="shared" si="79"/>
        <v/>
      </c>
      <c r="AH14" s="3" t="str">
        <f t="shared" si="79"/>
        <v/>
      </c>
      <c r="AI14" s="3" t="str">
        <f t="shared" si="79"/>
        <v/>
      </c>
      <c r="AJ14" s="3" t="str">
        <f t="shared" si="79"/>
        <v/>
      </c>
      <c r="AK14" s="3" t="str">
        <f t="shared" si="79"/>
        <v/>
      </c>
      <c r="AL14" s="3" t="str">
        <f t="shared" si="79"/>
        <v/>
      </c>
      <c r="AM14" s="3" t="str">
        <f t="shared" si="79"/>
        <v/>
      </c>
      <c r="AN14" s="3" t="str">
        <f t="shared" si="79"/>
        <v/>
      </c>
      <c r="AO14" s="3" t="str">
        <f t="shared" si="79"/>
        <v/>
      </c>
      <c r="AP14" s="3" t="str">
        <f t="shared" si="79"/>
        <v/>
      </c>
      <c r="AQ14" s="3" t="str">
        <f t="shared" si="79"/>
        <v/>
      </c>
      <c r="AR14" s="3" t="str">
        <f t="shared" si="79"/>
        <v/>
      </c>
      <c r="AS14" s="3" t="str">
        <f t="shared" si="79"/>
        <v/>
      </c>
      <c r="AT14" s="3" t="str">
        <f t="shared" si="79"/>
        <v/>
      </c>
      <c r="AU14" s="3" t="str">
        <f t="shared" si="79"/>
        <v/>
      </c>
      <c r="AV14" s="3" t="str">
        <f t="shared" si="79"/>
        <v/>
      </c>
      <c r="AW14" s="3" t="str">
        <f t="shared" si="79"/>
        <v/>
      </c>
      <c r="AX14" s="3" t="str">
        <f t="shared" si="79"/>
        <v/>
      </c>
      <c r="AY14" s="3" t="str">
        <f t="shared" si="79"/>
        <v/>
      </c>
      <c r="AZ14" s="3" t="str">
        <f t="shared" si="79"/>
        <v/>
      </c>
      <c r="BA14" s="3" t="str">
        <f t="shared" si="79"/>
        <v/>
      </c>
      <c r="BB14" s="3" t="str">
        <f t="shared" si="79"/>
        <v/>
      </c>
      <c r="BC14" s="3" t="str">
        <f t="shared" si="79"/>
        <v/>
      </c>
      <c r="BD14" s="3" t="str">
        <f t="shared" si="79"/>
        <v/>
      </c>
      <c r="BE14" s="3" t="str">
        <f t="shared" si="79"/>
        <v/>
      </c>
      <c r="BF14" s="3" t="str">
        <f t="shared" si="79"/>
        <v/>
      </c>
      <c r="BG14" s="3" t="str">
        <f t="shared" si="79"/>
        <v/>
      </c>
      <c r="BH14" s="3" t="str">
        <f t="shared" si="79"/>
        <v/>
      </c>
      <c r="BI14" s="3" t="str">
        <f t="shared" si="79"/>
        <v/>
      </c>
      <c r="BJ14" s="3" t="str">
        <f t="shared" si="79"/>
        <v/>
      </c>
      <c r="BK14" s="3" t="str">
        <f t="shared" si="79"/>
        <v/>
      </c>
      <c r="BL14" s="3" t="str">
        <f t="shared" si="79"/>
        <v/>
      </c>
      <c r="BM14" s="3" t="str">
        <f t="shared" si="79"/>
        <v/>
      </c>
      <c r="BN14" s="3" t="str">
        <f t="shared" si="79"/>
        <v/>
      </c>
      <c r="BO14" s="3" t="str">
        <f t="shared" si="79"/>
        <v/>
      </c>
      <c r="BP14" s="3" t="str">
        <f t="shared" ref="BP14:CY14" si="81">IF(AND(BP13&lt;&gt;"",BP3&lt;&gt;0),BP13*BP3,"")</f>
        <v/>
      </c>
      <c r="BQ14" s="3" t="str">
        <f t="shared" si="81"/>
        <v/>
      </c>
      <c r="BR14" s="3" t="str">
        <f t="shared" si="81"/>
        <v/>
      </c>
      <c r="BS14" s="3" t="str">
        <f t="shared" si="81"/>
        <v/>
      </c>
      <c r="BT14" s="3" t="str">
        <f t="shared" si="81"/>
        <v/>
      </c>
      <c r="BU14" s="3" t="str">
        <f t="shared" si="81"/>
        <v/>
      </c>
      <c r="BV14" s="3" t="str">
        <f t="shared" si="81"/>
        <v/>
      </c>
      <c r="BW14" s="3" t="str">
        <f t="shared" si="81"/>
        <v/>
      </c>
      <c r="BX14" s="3" t="str">
        <f t="shared" si="81"/>
        <v/>
      </c>
      <c r="BY14" s="3" t="str">
        <f t="shared" si="81"/>
        <v/>
      </c>
      <c r="BZ14" s="3" t="str">
        <f t="shared" si="81"/>
        <v/>
      </c>
      <c r="CA14" s="3" t="str">
        <f t="shared" si="81"/>
        <v/>
      </c>
      <c r="CB14" s="3" t="str">
        <f t="shared" si="81"/>
        <v/>
      </c>
      <c r="CC14" s="3" t="str">
        <f t="shared" si="81"/>
        <v/>
      </c>
      <c r="CD14" s="3" t="str">
        <f t="shared" si="81"/>
        <v/>
      </c>
      <c r="CE14" s="3" t="str">
        <f t="shared" si="81"/>
        <v/>
      </c>
      <c r="CF14" s="3" t="str">
        <f t="shared" si="81"/>
        <v/>
      </c>
      <c r="CG14" s="3" t="str">
        <f t="shared" si="81"/>
        <v/>
      </c>
      <c r="CH14" s="3" t="str">
        <f t="shared" si="81"/>
        <v/>
      </c>
      <c r="CI14" s="3" t="str">
        <f t="shared" si="81"/>
        <v/>
      </c>
      <c r="CJ14" s="3" t="str">
        <f t="shared" si="81"/>
        <v/>
      </c>
      <c r="CK14" s="3" t="str">
        <f t="shared" si="81"/>
        <v/>
      </c>
      <c r="CL14" s="3" t="str">
        <f t="shared" si="81"/>
        <v/>
      </c>
      <c r="CM14" s="3" t="str">
        <f t="shared" si="81"/>
        <v/>
      </c>
      <c r="CN14" s="3" t="str">
        <f t="shared" si="81"/>
        <v/>
      </c>
      <c r="CO14" s="3" t="str">
        <f t="shared" si="81"/>
        <v/>
      </c>
      <c r="CP14" s="3" t="str">
        <f t="shared" si="81"/>
        <v/>
      </c>
      <c r="CQ14" s="3" t="str">
        <f t="shared" si="81"/>
        <v/>
      </c>
      <c r="CR14" s="3" t="str">
        <f t="shared" si="81"/>
        <v/>
      </c>
      <c r="CS14" s="3" t="str">
        <f t="shared" si="81"/>
        <v/>
      </c>
      <c r="CT14" s="3" t="str">
        <f t="shared" si="81"/>
        <v/>
      </c>
      <c r="CU14" s="3" t="str">
        <f t="shared" si="81"/>
        <v/>
      </c>
      <c r="CV14" s="3" t="str">
        <f t="shared" si="81"/>
        <v/>
      </c>
      <c r="CW14" s="3" t="str">
        <f t="shared" si="81"/>
        <v/>
      </c>
      <c r="CX14" s="3" t="str">
        <f t="shared" si="81"/>
        <v/>
      </c>
      <c r="CY14" s="3" t="str">
        <f t="shared" si="81"/>
        <v/>
      </c>
      <c r="DB14" s="3">
        <f t="shared" ref="DB14:DB21" si="82">SUM(C14:CY14)</f>
        <v>36</v>
      </c>
      <c r="DC14" s="3">
        <f t="shared" ref="DC14:DC21" si="83">COUNT(D14:CZ14)</f>
        <v>4</v>
      </c>
      <c r="DD14" s="3">
        <f t="shared" ref="DD14:DD21" si="84">DB14/DC14</f>
        <v>9</v>
      </c>
    </row>
    <row r="15" spans="1:108" x14ac:dyDescent="0.25">
      <c r="DB15" s="3"/>
      <c r="DC15" s="3"/>
      <c r="DD15" s="3"/>
    </row>
    <row r="16" spans="1:108" x14ac:dyDescent="0.25">
      <c r="DB16" s="3"/>
      <c r="DC16" s="3"/>
      <c r="DD16" s="3"/>
    </row>
    <row r="17" spans="1:108" s="11" customFormat="1" x14ac:dyDescent="0.25">
      <c r="A17" s="11" t="s">
        <v>12</v>
      </c>
      <c r="B17" s="12" t="s">
        <v>9</v>
      </c>
      <c r="C17" s="11">
        <v>3</v>
      </c>
      <c r="D17" s="11">
        <v>3</v>
      </c>
      <c r="E17" s="11">
        <v>3</v>
      </c>
      <c r="F17" s="11">
        <v>3</v>
      </c>
      <c r="H17" s="11">
        <v>3</v>
      </c>
      <c r="I17" s="11">
        <v>2</v>
      </c>
      <c r="J17" s="11">
        <v>3</v>
      </c>
      <c r="K17" s="11">
        <v>3</v>
      </c>
      <c r="M17" s="11">
        <v>3</v>
      </c>
      <c r="N17" s="11">
        <v>3</v>
      </c>
      <c r="O17" s="11">
        <v>3</v>
      </c>
      <c r="P17" s="11">
        <v>3</v>
      </c>
      <c r="Q17" s="11">
        <v>3</v>
      </c>
      <c r="R17" s="11">
        <v>3</v>
      </c>
      <c r="S17" s="11">
        <v>1</v>
      </c>
      <c r="T17" s="13">
        <v>-1</v>
      </c>
      <c r="V17" s="13"/>
      <c r="AB17" s="16"/>
      <c r="AC17" s="16">
        <v>3</v>
      </c>
      <c r="AD17" s="16">
        <v>3</v>
      </c>
      <c r="AF17" s="11">
        <v>3</v>
      </c>
      <c r="AG17" s="11">
        <v>3</v>
      </c>
      <c r="AH17" s="11">
        <v>2</v>
      </c>
      <c r="AI17" s="11">
        <v>2</v>
      </c>
      <c r="AJ17" s="11">
        <v>2</v>
      </c>
      <c r="AK17" s="11">
        <v>2</v>
      </c>
      <c r="AL17" s="11">
        <v>2</v>
      </c>
      <c r="AM17" s="11">
        <v>1</v>
      </c>
      <c r="AN17" s="11">
        <v>3</v>
      </c>
      <c r="AO17" s="11">
        <v>0</v>
      </c>
      <c r="AP17" s="11">
        <v>2</v>
      </c>
      <c r="AQ17" s="11">
        <v>1</v>
      </c>
      <c r="AR17" s="11">
        <v>1</v>
      </c>
      <c r="AS17" s="11">
        <v>2</v>
      </c>
      <c r="AT17" s="11">
        <v>1</v>
      </c>
      <c r="AU17" s="11">
        <v>0</v>
      </c>
      <c r="AV17" s="11">
        <v>1</v>
      </c>
      <c r="AW17" s="11">
        <v>3</v>
      </c>
      <c r="AX17" s="11">
        <v>1</v>
      </c>
      <c r="AY17" s="11">
        <v>2</v>
      </c>
      <c r="BA17" s="16">
        <v>2</v>
      </c>
      <c r="BB17" s="16">
        <v>2</v>
      </c>
      <c r="BC17" s="16">
        <v>3</v>
      </c>
      <c r="BD17" s="16">
        <v>3</v>
      </c>
      <c r="BE17" s="16">
        <v>3</v>
      </c>
      <c r="CE17" s="16"/>
      <c r="CF17" s="16">
        <v>3</v>
      </c>
      <c r="CG17" s="16">
        <v>3</v>
      </c>
      <c r="CH17" s="16">
        <v>3</v>
      </c>
      <c r="CI17" s="16">
        <v>3</v>
      </c>
      <c r="CK17" s="16">
        <v>3</v>
      </c>
      <c r="CL17" s="16">
        <v>3</v>
      </c>
      <c r="CM17" s="16">
        <v>3</v>
      </c>
      <c r="CN17" s="16">
        <v>3</v>
      </c>
      <c r="CP17" s="11">
        <v>3</v>
      </c>
      <c r="CQ17" s="11">
        <v>3</v>
      </c>
      <c r="CR17" s="11">
        <v>2</v>
      </c>
      <c r="CT17" s="11">
        <v>0</v>
      </c>
      <c r="CU17" s="11">
        <v>0</v>
      </c>
      <c r="CV17" s="11">
        <v>0</v>
      </c>
      <c r="CW17" s="11">
        <v>2</v>
      </c>
      <c r="CX17" s="11">
        <v>3</v>
      </c>
      <c r="CY17" s="11">
        <v>3</v>
      </c>
      <c r="DB17" s="10"/>
      <c r="DC17" s="10"/>
      <c r="DD17" s="10"/>
    </row>
    <row r="18" spans="1:108" s="3" customFormat="1" x14ac:dyDescent="0.25">
      <c r="A18" s="3" t="s">
        <v>3</v>
      </c>
      <c r="B18" s="4"/>
      <c r="C18" s="3" t="str">
        <f>IF($B10=C9,C3*C17,"")</f>
        <v/>
      </c>
      <c r="D18" s="3" t="str">
        <f t="shared" ref="D18:F18" si="85">IF($B10=D9,D3*D17,"")</f>
        <v/>
      </c>
      <c r="E18" s="3">
        <f t="shared" si="85"/>
        <v>9</v>
      </c>
      <c r="F18" s="3" t="str">
        <f t="shared" si="85"/>
        <v/>
      </c>
      <c r="G18" s="3" t="str">
        <f t="shared" ref="G18" si="86">IF(AND(G17&lt;&gt;"",G7&lt;&gt;0),G17*G7,"")</f>
        <v/>
      </c>
      <c r="H18" s="3">
        <f>IF(AND(H17&lt;&gt;"",H3&lt;&gt;0),H17*H3,"")</f>
        <v>6</v>
      </c>
      <c r="I18" s="3">
        <f t="shared" ref="I18:BT18" si="87">IF(AND(I17&lt;&gt;"",I3&lt;&gt;0),I17*I3,"")</f>
        <v>6</v>
      </c>
      <c r="J18" s="3">
        <f t="shared" si="87"/>
        <v>9</v>
      </c>
      <c r="K18" s="3">
        <f t="shared" si="87"/>
        <v>9</v>
      </c>
      <c r="L18" s="3" t="str">
        <f t="shared" si="87"/>
        <v/>
      </c>
      <c r="M18" s="3" t="str">
        <f t="shared" si="87"/>
        <v/>
      </c>
      <c r="N18" s="3" t="str">
        <f t="shared" si="87"/>
        <v/>
      </c>
      <c r="O18" s="3" t="str">
        <f t="shared" si="87"/>
        <v/>
      </c>
      <c r="P18" s="3" t="str">
        <f t="shared" si="87"/>
        <v/>
      </c>
      <c r="Q18" s="3">
        <f t="shared" si="87"/>
        <v>9</v>
      </c>
      <c r="R18" s="3">
        <f t="shared" si="87"/>
        <v>9</v>
      </c>
      <c r="S18" s="3" t="str">
        <f t="shared" si="87"/>
        <v/>
      </c>
      <c r="T18" s="3" t="str">
        <f t="shared" si="87"/>
        <v/>
      </c>
      <c r="U18" s="3" t="str">
        <f t="shared" si="87"/>
        <v/>
      </c>
      <c r="V18" s="3" t="str">
        <f t="shared" si="87"/>
        <v/>
      </c>
      <c r="W18" s="3" t="str">
        <f t="shared" si="87"/>
        <v/>
      </c>
      <c r="X18" s="3" t="str">
        <f t="shared" si="87"/>
        <v/>
      </c>
      <c r="Y18" s="3" t="str">
        <f t="shared" si="87"/>
        <v/>
      </c>
      <c r="Z18" s="3" t="str">
        <f t="shared" si="87"/>
        <v/>
      </c>
      <c r="AA18" s="3" t="str">
        <f t="shared" si="87"/>
        <v/>
      </c>
      <c r="AB18" s="17" t="str">
        <f t="shared" si="87"/>
        <v/>
      </c>
      <c r="AC18" s="17">
        <f t="shared" si="87"/>
        <v>9</v>
      </c>
      <c r="AD18" s="17">
        <f t="shared" si="87"/>
        <v>9</v>
      </c>
      <c r="AE18" s="3" t="str">
        <f t="shared" si="87"/>
        <v/>
      </c>
      <c r="AF18" s="3">
        <f>IF($B17=AF2,AF17*AF3,"")</f>
        <v>9</v>
      </c>
      <c r="AG18" s="3" t="str">
        <f t="shared" ref="AG18:AY18" si="88">IF($B17=AG2,AG17*AG3,"")</f>
        <v/>
      </c>
      <c r="AH18" s="3" t="str">
        <f t="shared" si="88"/>
        <v/>
      </c>
      <c r="AI18" s="3" t="str">
        <f t="shared" si="88"/>
        <v/>
      </c>
      <c r="AJ18" s="3" t="str">
        <f t="shared" si="88"/>
        <v/>
      </c>
      <c r="AK18" s="3" t="str">
        <f t="shared" si="88"/>
        <v/>
      </c>
      <c r="AL18" s="3" t="str">
        <f t="shared" si="88"/>
        <v/>
      </c>
      <c r="AM18" s="3" t="str">
        <f t="shared" si="88"/>
        <v/>
      </c>
      <c r="AN18" s="3" t="str">
        <f t="shared" si="88"/>
        <v/>
      </c>
      <c r="AO18" s="3" t="str">
        <f t="shared" si="88"/>
        <v/>
      </c>
      <c r="AP18" s="3" t="str">
        <f t="shared" si="88"/>
        <v/>
      </c>
      <c r="AQ18" s="3" t="str">
        <f t="shared" si="88"/>
        <v/>
      </c>
      <c r="AR18" s="3" t="str">
        <f t="shared" si="88"/>
        <v/>
      </c>
      <c r="AS18" s="3" t="str">
        <f t="shared" si="88"/>
        <v/>
      </c>
      <c r="AT18" s="3" t="str">
        <f t="shared" si="88"/>
        <v/>
      </c>
      <c r="AU18" s="3" t="str">
        <f t="shared" si="88"/>
        <v/>
      </c>
      <c r="AV18" s="3" t="str">
        <f t="shared" si="88"/>
        <v/>
      </c>
      <c r="AW18" s="3" t="str">
        <f t="shared" si="88"/>
        <v/>
      </c>
      <c r="AX18" s="3" t="str">
        <f t="shared" si="88"/>
        <v/>
      </c>
      <c r="AY18" s="3" t="str">
        <f t="shared" si="88"/>
        <v/>
      </c>
      <c r="AZ18" s="3" t="str">
        <f t="shared" si="87"/>
        <v/>
      </c>
      <c r="BA18" s="17">
        <f t="shared" si="87"/>
        <v>2</v>
      </c>
      <c r="BB18" s="17">
        <f t="shared" si="87"/>
        <v>6</v>
      </c>
      <c r="BC18" s="17">
        <f t="shared" si="87"/>
        <v>9</v>
      </c>
      <c r="BD18" s="17">
        <f t="shared" si="87"/>
        <v>9</v>
      </c>
      <c r="BE18" s="17">
        <f t="shared" si="87"/>
        <v>9</v>
      </c>
      <c r="BF18" s="3" t="str">
        <f t="shared" si="87"/>
        <v/>
      </c>
      <c r="BG18" s="3" t="str">
        <f t="shared" si="87"/>
        <v/>
      </c>
      <c r="BH18" s="3" t="str">
        <f t="shared" si="87"/>
        <v/>
      </c>
      <c r="BI18" s="3" t="str">
        <f t="shared" si="87"/>
        <v/>
      </c>
      <c r="BJ18" s="3" t="str">
        <f t="shared" si="87"/>
        <v/>
      </c>
      <c r="BK18" s="3" t="str">
        <f t="shared" si="87"/>
        <v/>
      </c>
      <c r="BL18" s="3" t="str">
        <f t="shared" si="87"/>
        <v/>
      </c>
      <c r="BM18" s="3" t="str">
        <f t="shared" si="87"/>
        <v/>
      </c>
      <c r="BN18" s="3" t="str">
        <f t="shared" si="87"/>
        <v/>
      </c>
      <c r="BO18" s="3" t="str">
        <f t="shared" si="87"/>
        <v/>
      </c>
      <c r="BP18" s="3" t="str">
        <f t="shared" si="87"/>
        <v/>
      </c>
      <c r="BQ18" s="3" t="str">
        <f t="shared" si="87"/>
        <v/>
      </c>
      <c r="BR18" s="3" t="str">
        <f t="shared" si="87"/>
        <v/>
      </c>
      <c r="BS18" s="3" t="str">
        <f t="shared" si="87"/>
        <v/>
      </c>
      <c r="BT18" s="3" t="str">
        <f t="shared" si="87"/>
        <v/>
      </c>
      <c r="BU18" s="3" t="str">
        <f t="shared" ref="BU18:CX18" si="89">IF(AND(BU17&lt;&gt;"",BU3&lt;&gt;0),BU17*BU3,"")</f>
        <v/>
      </c>
      <c r="BV18" s="3" t="str">
        <f t="shared" si="89"/>
        <v/>
      </c>
      <c r="BW18" s="3" t="str">
        <f t="shared" si="89"/>
        <v/>
      </c>
      <c r="BX18" s="3" t="str">
        <f t="shared" si="89"/>
        <v/>
      </c>
      <c r="BY18" s="3" t="str">
        <f t="shared" si="89"/>
        <v/>
      </c>
      <c r="BZ18" s="3" t="str">
        <f t="shared" si="89"/>
        <v/>
      </c>
      <c r="CA18" s="3" t="str">
        <f t="shared" si="89"/>
        <v/>
      </c>
      <c r="CB18" s="3" t="str">
        <f t="shared" si="89"/>
        <v/>
      </c>
      <c r="CC18" s="3" t="str">
        <f t="shared" si="89"/>
        <v/>
      </c>
      <c r="CD18" s="3" t="str">
        <f t="shared" si="89"/>
        <v/>
      </c>
      <c r="CE18" s="17" t="str">
        <f t="shared" si="89"/>
        <v/>
      </c>
      <c r="CF18" s="17">
        <f t="shared" si="89"/>
        <v>6</v>
      </c>
      <c r="CG18" s="17">
        <f t="shared" si="89"/>
        <v>9</v>
      </c>
      <c r="CH18" s="17">
        <f t="shared" si="89"/>
        <v>9</v>
      </c>
      <c r="CI18" s="17">
        <f t="shared" si="89"/>
        <v>6</v>
      </c>
      <c r="CJ18" s="3" t="str">
        <f t="shared" si="89"/>
        <v/>
      </c>
      <c r="CK18" s="17">
        <f t="shared" si="89"/>
        <v>6</v>
      </c>
      <c r="CL18" s="17" t="str">
        <f t="shared" si="89"/>
        <v/>
      </c>
      <c r="CM18" s="17">
        <f t="shared" si="89"/>
        <v>9</v>
      </c>
      <c r="CN18" s="17">
        <f t="shared" si="89"/>
        <v>9</v>
      </c>
      <c r="CO18" s="3" t="str">
        <f t="shared" si="89"/>
        <v/>
      </c>
      <c r="CP18" s="3">
        <f t="shared" si="89"/>
        <v>9</v>
      </c>
      <c r="CQ18" s="3">
        <f t="shared" si="89"/>
        <v>6</v>
      </c>
      <c r="CR18" s="3" t="str">
        <f t="shared" si="89"/>
        <v/>
      </c>
      <c r="CS18" s="3" t="str">
        <f t="shared" si="89"/>
        <v/>
      </c>
      <c r="CT18" s="3" t="str">
        <f t="shared" si="89"/>
        <v/>
      </c>
      <c r="CU18" s="3" t="str">
        <f t="shared" si="89"/>
        <v/>
      </c>
      <c r="CV18" s="3" t="str">
        <f t="shared" si="89"/>
        <v/>
      </c>
      <c r="CW18" s="3" t="str">
        <f t="shared" si="89"/>
        <v/>
      </c>
      <c r="CX18" s="3" t="str">
        <f t="shared" si="89"/>
        <v/>
      </c>
      <c r="CY18" s="3" t="str">
        <f t="shared" ref="CY18" si="90">IF(AND(CY17&lt;&gt;"",CY7&lt;&gt;0),CY17*CY7,"")</f>
        <v/>
      </c>
      <c r="DB18" s="3">
        <f t="shared" si="82"/>
        <v>188</v>
      </c>
      <c r="DC18" s="3">
        <f t="shared" si="83"/>
        <v>24</v>
      </c>
      <c r="DD18" s="3">
        <f t="shared" si="84"/>
        <v>7.833333333333333</v>
      </c>
    </row>
    <row r="19" spans="1:108" x14ac:dyDescent="0.25">
      <c r="DB19" s="3"/>
      <c r="DC19" s="3"/>
      <c r="DD19" s="3"/>
    </row>
    <row r="20" spans="1:108" s="11" customFormat="1" x14ac:dyDescent="0.25">
      <c r="A20" s="11" t="s">
        <v>13</v>
      </c>
      <c r="B20" s="12" t="s">
        <v>10</v>
      </c>
      <c r="C20" s="11">
        <v>3</v>
      </c>
      <c r="D20" s="11">
        <v>3</v>
      </c>
      <c r="E20" s="11">
        <v>3</v>
      </c>
      <c r="F20" s="11">
        <v>3</v>
      </c>
      <c r="H20" s="14">
        <v>3</v>
      </c>
      <c r="I20" s="11">
        <v>2</v>
      </c>
      <c r="J20" s="11">
        <v>3</v>
      </c>
      <c r="K20" s="11">
        <v>3</v>
      </c>
      <c r="M20" s="13">
        <v>-1</v>
      </c>
      <c r="N20" s="11">
        <v>3</v>
      </c>
      <c r="O20" s="11">
        <v>3</v>
      </c>
      <c r="P20" s="11">
        <v>3</v>
      </c>
      <c r="Q20" s="11">
        <v>3</v>
      </c>
      <c r="R20" s="11">
        <v>3</v>
      </c>
      <c r="S20" s="11">
        <v>2</v>
      </c>
      <c r="T20" s="13">
        <v>-1</v>
      </c>
      <c r="V20" s="13"/>
      <c r="AC20" s="11">
        <v>3</v>
      </c>
      <c r="AD20" s="11">
        <v>3</v>
      </c>
      <c r="AF20" s="11">
        <v>2</v>
      </c>
      <c r="AG20" s="11">
        <v>3</v>
      </c>
      <c r="AH20" s="11">
        <v>2</v>
      </c>
      <c r="AI20" s="11">
        <v>0</v>
      </c>
      <c r="AJ20" s="11">
        <v>2</v>
      </c>
      <c r="AK20" s="11">
        <v>0</v>
      </c>
      <c r="AL20" s="11">
        <v>1</v>
      </c>
      <c r="AM20" s="11">
        <v>1</v>
      </c>
      <c r="AN20" s="11">
        <v>3</v>
      </c>
      <c r="AO20" s="11">
        <v>0</v>
      </c>
      <c r="AP20" s="11">
        <v>0</v>
      </c>
      <c r="AQ20" s="11">
        <v>2</v>
      </c>
      <c r="AR20" s="11">
        <v>3</v>
      </c>
      <c r="AS20" s="11">
        <v>2</v>
      </c>
      <c r="AT20" s="11">
        <v>1</v>
      </c>
      <c r="AU20" s="11">
        <v>0</v>
      </c>
      <c r="AV20" s="11">
        <v>1</v>
      </c>
      <c r="AW20" s="11">
        <v>2</v>
      </c>
      <c r="AX20" s="11">
        <v>1</v>
      </c>
      <c r="AY20" s="11">
        <v>0</v>
      </c>
      <c r="BA20" s="11">
        <v>2</v>
      </c>
      <c r="BB20" s="11">
        <v>2</v>
      </c>
      <c r="BC20" s="11">
        <v>3</v>
      </c>
      <c r="BD20" s="11">
        <v>3</v>
      </c>
      <c r="BE20" s="11">
        <v>3</v>
      </c>
      <c r="CF20" s="11">
        <v>1</v>
      </c>
      <c r="CG20" s="11">
        <v>3</v>
      </c>
      <c r="CH20" s="11">
        <v>3</v>
      </c>
      <c r="CI20" s="11">
        <v>3</v>
      </c>
      <c r="CK20" s="11">
        <v>3</v>
      </c>
      <c r="CL20" s="11">
        <v>3</v>
      </c>
      <c r="CM20" s="11">
        <v>3</v>
      </c>
      <c r="CN20" s="11">
        <v>3</v>
      </c>
      <c r="CP20" s="11">
        <v>3</v>
      </c>
      <c r="CQ20" s="11">
        <v>3</v>
      </c>
      <c r="CR20" s="11">
        <v>2</v>
      </c>
      <c r="CT20" s="11">
        <v>0</v>
      </c>
      <c r="CU20" s="11">
        <v>0</v>
      </c>
      <c r="CV20" s="11">
        <v>0</v>
      </c>
      <c r="CW20" s="11">
        <v>2</v>
      </c>
      <c r="CX20" s="11">
        <v>3</v>
      </c>
      <c r="CY20" s="11">
        <v>3</v>
      </c>
      <c r="DB20" s="10"/>
      <c r="DC20" s="10"/>
      <c r="DD20" s="10"/>
    </row>
    <row r="21" spans="1:108" s="3" customFormat="1" x14ac:dyDescent="0.25">
      <c r="A21" s="3" t="s">
        <v>3</v>
      </c>
      <c r="B21" s="4"/>
      <c r="C21" s="3" t="str">
        <f>IF($B10=C9,C3*C20,"")</f>
        <v/>
      </c>
      <c r="D21" s="3" t="str">
        <f t="shared" ref="D21:F21" si="91">IF($B10=D9,D3*D20,"")</f>
        <v/>
      </c>
      <c r="E21" s="3">
        <f t="shared" si="91"/>
        <v>9</v>
      </c>
      <c r="F21" s="3" t="str">
        <f t="shared" si="91"/>
        <v/>
      </c>
      <c r="G21" s="3" t="str">
        <f t="shared" ref="G21" si="92">IF(AND(G20&lt;&gt;"",G10&lt;&gt;0),G20*G10,"")</f>
        <v/>
      </c>
      <c r="H21" s="3">
        <f>IF(AND(H20&lt;&gt;"",H3&lt;&gt;0),H20*H3,"")</f>
        <v>6</v>
      </c>
      <c r="I21" s="3">
        <f t="shared" ref="I21:BT21" si="93">IF(AND(I20&lt;&gt;"",I3&lt;&gt;0),I20*I3,"")</f>
        <v>6</v>
      </c>
      <c r="J21" s="3">
        <f t="shared" si="93"/>
        <v>9</v>
      </c>
      <c r="K21" s="3">
        <f t="shared" si="93"/>
        <v>9</v>
      </c>
      <c r="L21" s="3" t="str">
        <f t="shared" si="93"/>
        <v/>
      </c>
      <c r="M21" s="3" t="str">
        <f t="shared" si="93"/>
        <v/>
      </c>
      <c r="N21" s="3" t="str">
        <f t="shared" si="93"/>
        <v/>
      </c>
      <c r="O21" s="3" t="str">
        <f t="shared" si="93"/>
        <v/>
      </c>
      <c r="P21" s="3" t="str">
        <f t="shared" si="93"/>
        <v/>
      </c>
      <c r="Q21" s="3">
        <f t="shared" si="93"/>
        <v>9</v>
      </c>
      <c r="R21" s="3">
        <f t="shared" si="93"/>
        <v>9</v>
      </c>
      <c r="S21" s="3" t="str">
        <f t="shared" si="93"/>
        <v/>
      </c>
      <c r="T21" s="3" t="str">
        <f t="shared" si="93"/>
        <v/>
      </c>
      <c r="U21" s="3" t="str">
        <f t="shared" si="93"/>
        <v/>
      </c>
      <c r="V21" s="3" t="str">
        <f t="shared" si="93"/>
        <v/>
      </c>
      <c r="W21" s="3" t="str">
        <f t="shared" si="93"/>
        <v/>
      </c>
      <c r="X21" s="3" t="str">
        <f t="shared" si="93"/>
        <v/>
      </c>
      <c r="Y21" s="3" t="str">
        <f t="shared" si="93"/>
        <v/>
      </c>
      <c r="Z21" s="3" t="str">
        <f t="shared" si="93"/>
        <v/>
      </c>
      <c r="AA21" s="3" t="str">
        <f t="shared" si="93"/>
        <v/>
      </c>
      <c r="AB21" s="3" t="str">
        <f t="shared" si="93"/>
        <v/>
      </c>
      <c r="AC21" s="3">
        <f t="shared" si="93"/>
        <v>9</v>
      </c>
      <c r="AD21" s="3">
        <f t="shared" si="93"/>
        <v>9</v>
      </c>
      <c r="AE21" s="3" t="str">
        <f t="shared" si="93"/>
        <v/>
      </c>
      <c r="AF21" s="3" t="str">
        <f t="shared" ref="AF21:AG21" si="94">IF($B20=AF2,AF20*AF3,"")</f>
        <v/>
      </c>
      <c r="AG21" s="3" t="str">
        <f t="shared" si="94"/>
        <v/>
      </c>
      <c r="AH21" s="3">
        <f>IF($B20=AH2,AH20*AH3,"")</f>
        <v>6</v>
      </c>
      <c r="AI21" s="3" t="str">
        <f t="shared" ref="AI21:AY21" si="95">IF($B20=AI2,AI20*AI3,"")</f>
        <v/>
      </c>
      <c r="AJ21" s="3" t="str">
        <f t="shared" si="95"/>
        <v/>
      </c>
      <c r="AK21" s="3" t="str">
        <f t="shared" si="95"/>
        <v/>
      </c>
      <c r="AL21" s="3" t="str">
        <f t="shared" si="95"/>
        <v/>
      </c>
      <c r="AM21" s="3" t="str">
        <f t="shared" si="95"/>
        <v/>
      </c>
      <c r="AN21" s="3" t="str">
        <f t="shared" si="95"/>
        <v/>
      </c>
      <c r="AO21" s="3" t="str">
        <f t="shared" si="95"/>
        <v/>
      </c>
      <c r="AP21" s="3" t="str">
        <f t="shared" si="95"/>
        <v/>
      </c>
      <c r="AQ21" s="3" t="str">
        <f t="shared" si="95"/>
        <v/>
      </c>
      <c r="AR21" s="3" t="str">
        <f t="shared" si="95"/>
        <v/>
      </c>
      <c r="AS21" s="3" t="str">
        <f t="shared" si="95"/>
        <v/>
      </c>
      <c r="AT21" s="3" t="str">
        <f t="shared" si="95"/>
        <v/>
      </c>
      <c r="AU21" s="3" t="str">
        <f t="shared" si="95"/>
        <v/>
      </c>
      <c r="AV21" s="3" t="str">
        <f t="shared" si="95"/>
        <v/>
      </c>
      <c r="AW21" s="3" t="str">
        <f t="shared" si="95"/>
        <v/>
      </c>
      <c r="AX21" s="3" t="str">
        <f t="shared" si="95"/>
        <v/>
      </c>
      <c r="AY21" s="3" t="str">
        <f t="shared" si="95"/>
        <v/>
      </c>
      <c r="BA21" s="3">
        <f t="shared" si="93"/>
        <v>2</v>
      </c>
      <c r="BB21" s="3">
        <f t="shared" si="93"/>
        <v>6</v>
      </c>
      <c r="BC21" s="3">
        <f t="shared" si="93"/>
        <v>9</v>
      </c>
      <c r="BD21" s="3">
        <f t="shared" si="93"/>
        <v>9</v>
      </c>
      <c r="BE21" s="3">
        <f t="shared" si="93"/>
        <v>9</v>
      </c>
      <c r="BF21" s="3" t="str">
        <f t="shared" si="93"/>
        <v/>
      </c>
      <c r="BG21" s="3" t="str">
        <f t="shared" si="93"/>
        <v/>
      </c>
      <c r="BH21" s="3" t="str">
        <f t="shared" si="93"/>
        <v/>
      </c>
      <c r="BI21" s="3" t="str">
        <f t="shared" si="93"/>
        <v/>
      </c>
      <c r="BJ21" s="3" t="str">
        <f t="shared" si="93"/>
        <v/>
      </c>
      <c r="BK21" s="3" t="str">
        <f t="shared" si="93"/>
        <v/>
      </c>
      <c r="BL21" s="3" t="str">
        <f t="shared" si="93"/>
        <v/>
      </c>
      <c r="BM21" s="3" t="str">
        <f t="shared" si="93"/>
        <v/>
      </c>
      <c r="BN21" s="3" t="str">
        <f t="shared" si="93"/>
        <v/>
      </c>
      <c r="BO21" s="3" t="str">
        <f t="shared" si="93"/>
        <v/>
      </c>
      <c r="BP21" s="3" t="str">
        <f t="shared" si="93"/>
        <v/>
      </c>
      <c r="BQ21" s="3" t="str">
        <f t="shared" si="93"/>
        <v/>
      </c>
      <c r="BR21" s="3" t="str">
        <f t="shared" si="93"/>
        <v/>
      </c>
      <c r="BS21" s="3" t="str">
        <f t="shared" si="93"/>
        <v/>
      </c>
      <c r="BT21" s="3" t="str">
        <f t="shared" si="93"/>
        <v/>
      </c>
      <c r="BU21" s="3" t="str">
        <f t="shared" ref="BU21:CY21" si="96">IF(AND(BU20&lt;&gt;"",BU3&lt;&gt;0),BU20*BU3,"")</f>
        <v/>
      </c>
      <c r="BV21" s="3" t="str">
        <f t="shared" si="96"/>
        <v/>
      </c>
      <c r="BW21" s="3" t="str">
        <f t="shared" si="96"/>
        <v/>
      </c>
      <c r="BX21" s="3" t="str">
        <f t="shared" si="96"/>
        <v/>
      </c>
      <c r="BY21" s="3" t="str">
        <f t="shared" si="96"/>
        <v/>
      </c>
      <c r="BZ21" s="3" t="str">
        <f t="shared" si="96"/>
        <v/>
      </c>
      <c r="CA21" s="3" t="str">
        <f t="shared" si="96"/>
        <v/>
      </c>
      <c r="CB21" s="3" t="str">
        <f t="shared" si="96"/>
        <v/>
      </c>
      <c r="CC21" s="3" t="str">
        <f t="shared" si="96"/>
        <v/>
      </c>
      <c r="CD21" s="3" t="str">
        <f t="shared" si="96"/>
        <v/>
      </c>
      <c r="CE21" s="3" t="str">
        <f t="shared" si="96"/>
        <v/>
      </c>
      <c r="CF21" s="3">
        <f t="shared" si="96"/>
        <v>2</v>
      </c>
      <c r="CG21" s="3">
        <f t="shared" si="96"/>
        <v>9</v>
      </c>
      <c r="CH21" s="3">
        <f t="shared" si="96"/>
        <v>9</v>
      </c>
      <c r="CI21" s="3">
        <f t="shared" si="96"/>
        <v>6</v>
      </c>
      <c r="CJ21" s="3" t="str">
        <f t="shared" si="96"/>
        <v/>
      </c>
      <c r="CK21" s="3">
        <f t="shared" si="96"/>
        <v>6</v>
      </c>
      <c r="CL21" s="3" t="str">
        <f t="shared" si="96"/>
        <v/>
      </c>
      <c r="CM21" s="3">
        <f t="shared" si="96"/>
        <v>9</v>
      </c>
      <c r="CN21" s="3">
        <f t="shared" si="96"/>
        <v>9</v>
      </c>
      <c r="CO21" s="3" t="str">
        <f t="shared" si="96"/>
        <v/>
      </c>
      <c r="CP21" s="3">
        <f t="shared" si="96"/>
        <v>9</v>
      </c>
      <c r="CQ21" s="3">
        <f t="shared" si="96"/>
        <v>6</v>
      </c>
      <c r="CR21" s="3" t="str">
        <f t="shared" si="96"/>
        <v/>
      </c>
      <c r="CS21" s="3" t="str">
        <f t="shared" si="96"/>
        <v/>
      </c>
      <c r="CT21" s="3" t="str">
        <f t="shared" si="96"/>
        <v/>
      </c>
      <c r="CU21" s="3" t="str">
        <f t="shared" si="96"/>
        <v/>
      </c>
      <c r="CV21" s="3" t="str">
        <f t="shared" si="96"/>
        <v/>
      </c>
      <c r="CW21" s="3" t="str">
        <f t="shared" si="96"/>
        <v/>
      </c>
      <c r="CX21" s="3" t="str">
        <f t="shared" si="96"/>
        <v/>
      </c>
      <c r="CY21" s="3" t="str">
        <f t="shared" si="96"/>
        <v/>
      </c>
      <c r="CZ21" s="3" t="str">
        <f t="shared" ref="CZ21" si="97">IF(AND(CZ20&lt;&gt;"",CZ6&lt;&gt;0),CZ20*CZ6,"")</f>
        <v/>
      </c>
      <c r="DB21" s="3">
        <f t="shared" si="82"/>
        <v>181</v>
      </c>
      <c r="DC21" s="3">
        <f t="shared" si="83"/>
        <v>24</v>
      </c>
      <c r="DD21" s="3">
        <f t="shared" si="84"/>
        <v>7.541666666666667</v>
      </c>
    </row>
  </sheetData>
  <mergeCells count="14">
    <mergeCell ref="C1:F1"/>
    <mergeCell ref="H1:K1"/>
    <mergeCell ref="M1:T1"/>
    <mergeCell ref="V1:Z1"/>
    <mergeCell ref="CE1:CI1"/>
    <mergeCell ref="CK1:CN1"/>
    <mergeCell ref="CP1:CR1"/>
    <mergeCell ref="AB1:AD1"/>
    <mergeCell ref="AF1:AY1"/>
    <mergeCell ref="BA1:BE1"/>
    <mergeCell ref="BG1:BI1"/>
    <mergeCell ref="BK1:BN1"/>
    <mergeCell ref="BP1:BR1"/>
    <mergeCell ref="BT1:C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Seux</dc:creator>
  <cp:lastModifiedBy>Alain Seux</cp:lastModifiedBy>
  <dcterms:created xsi:type="dcterms:W3CDTF">2020-03-10T06:47:05Z</dcterms:created>
  <dcterms:modified xsi:type="dcterms:W3CDTF">2020-03-10T10:25:59Z</dcterms:modified>
</cp:coreProperties>
</file>