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www\ES\crm\base\"/>
    </mc:Choice>
  </mc:AlternateContent>
  <xr:revisionPtr revIDLastSave="0" documentId="8_{057CC15B-276D-4687-9A06-DC252338F2D5}" xr6:coauthVersionLast="46" xr6:coauthVersionMax="46" xr10:uidLastSave="{00000000-0000-0000-0000-000000000000}"/>
  <bookViews>
    <workbookView xWindow="28680" yWindow="-120" windowWidth="29040" windowHeight="15990" xr2:uid="{00000000-000D-0000-FFFF-FFFF00000000}"/>
  </bookViews>
  <sheets>
    <sheet name="Feuille1" sheetId="1" r:id="rId1"/>
  </sheets>
  <definedNames>
    <definedName name="_xlnm._FilterDatabase" localSheetId="0" hidden="1">Feuille1!$A$1:$R$1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Q4" i="1"/>
  <c r="Q3" i="1"/>
  <c r="P6" i="1"/>
  <c r="Q6" i="1" s="1"/>
  <c r="P57" i="1"/>
  <c r="Q57" i="1" s="1"/>
  <c r="P124" i="1"/>
  <c r="P7" i="1"/>
  <c r="Q7" i="1" s="1"/>
  <c r="P8" i="1"/>
  <c r="Q8" i="1" s="1"/>
  <c r="P9" i="1"/>
  <c r="Q9" i="1" s="1"/>
  <c r="P10" i="1"/>
  <c r="Q10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11" i="1"/>
  <c r="Q11" i="1" s="1"/>
  <c r="P65" i="1"/>
  <c r="Q65" i="1" s="1"/>
  <c r="P12" i="1"/>
  <c r="Q12" i="1" s="1"/>
  <c r="P13" i="1"/>
  <c r="Q13" i="1" s="1"/>
  <c r="P66" i="1"/>
  <c r="Q66" i="1" s="1"/>
  <c r="P14" i="1"/>
  <c r="Q14" i="1" s="1"/>
  <c r="P67" i="1"/>
  <c r="Q67" i="1" s="1"/>
  <c r="P32" i="1"/>
  <c r="Q32" i="1" s="1"/>
  <c r="P68" i="1"/>
  <c r="Q68" i="1" s="1"/>
  <c r="P69" i="1"/>
  <c r="Q69" i="1" s="1"/>
  <c r="P70" i="1"/>
  <c r="Q70" i="1" s="1"/>
  <c r="P71" i="1"/>
  <c r="Q71" i="1" s="1"/>
  <c r="P42" i="1"/>
  <c r="Q42" i="1" s="1"/>
  <c r="P72" i="1"/>
  <c r="Q72" i="1" s="1"/>
  <c r="P15" i="1"/>
  <c r="Q15" i="1" s="1"/>
  <c r="P16" i="1"/>
  <c r="Q16" i="1" s="1"/>
  <c r="P37" i="1"/>
  <c r="Q37" i="1" s="1"/>
  <c r="P73" i="1"/>
  <c r="Q73" i="1" s="1"/>
  <c r="P74" i="1"/>
  <c r="Q74" i="1" s="1"/>
  <c r="P17" i="1"/>
  <c r="Q17" i="1" s="1"/>
  <c r="P18" i="1"/>
  <c r="Q18" i="1" s="1"/>
  <c r="P75" i="1"/>
  <c r="Q75" i="1" s="1"/>
  <c r="P19" i="1"/>
  <c r="Q19" i="1" s="1"/>
  <c r="P76" i="1"/>
  <c r="Q76" i="1" s="1"/>
  <c r="P20" i="1"/>
  <c r="Q20" i="1" s="1"/>
  <c r="P21" i="1"/>
  <c r="Q21" i="1" s="1"/>
  <c r="P22" i="1"/>
  <c r="Q22" i="1" s="1"/>
  <c r="P77" i="1"/>
  <c r="Q77" i="1" s="1"/>
  <c r="P78" i="1"/>
  <c r="Q78" i="1" s="1"/>
  <c r="P79" i="1"/>
  <c r="Q79" i="1" s="1"/>
  <c r="P80" i="1"/>
  <c r="Q80" i="1" s="1"/>
  <c r="P81" i="1"/>
  <c r="Q81" i="1" s="1"/>
  <c r="P23" i="1"/>
  <c r="Q23" i="1" s="1"/>
  <c r="P82" i="1"/>
  <c r="Q82" i="1" s="1"/>
  <c r="P83" i="1"/>
  <c r="Q83" i="1" s="1"/>
  <c r="P24" i="1"/>
  <c r="Q24" i="1" s="1"/>
  <c r="P84" i="1"/>
  <c r="Q84" i="1" s="1"/>
  <c r="P43" i="1"/>
  <c r="Q43" i="1" s="1"/>
  <c r="P25" i="1"/>
  <c r="Q25" i="1" s="1"/>
  <c r="P26" i="1"/>
  <c r="Q26" i="1" s="1"/>
  <c r="P85" i="1"/>
  <c r="Q85" i="1" s="1"/>
  <c r="P125" i="1"/>
  <c r="P86" i="1"/>
  <c r="Q86" i="1" s="1"/>
  <c r="P126" i="1"/>
  <c r="P127" i="1"/>
  <c r="P87" i="1"/>
  <c r="Q87" i="1" s="1"/>
  <c r="P88" i="1"/>
  <c r="Q88" i="1" s="1"/>
  <c r="P89" i="1"/>
  <c r="Q89" i="1" s="1"/>
  <c r="P90" i="1"/>
  <c r="Q90" i="1" s="1"/>
  <c r="P27" i="1"/>
  <c r="Q27" i="1" s="1"/>
  <c r="P33" i="1"/>
  <c r="Q33" i="1" s="1"/>
  <c r="P91" i="1"/>
  <c r="Q91" i="1" s="1"/>
  <c r="P92" i="1"/>
  <c r="Q92" i="1" s="1"/>
  <c r="P93" i="1"/>
  <c r="Q93" i="1" s="1"/>
  <c r="P28" i="1"/>
  <c r="Q28" i="1" s="1"/>
  <c r="P44" i="1"/>
  <c r="Q44" i="1" s="1"/>
  <c r="P45" i="1"/>
  <c r="Q45" i="1" s="1"/>
  <c r="P46" i="1"/>
  <c r="Q46" i="1" s="1"/>
  <c r="P29" i="1"/>
  <c r="Q29" i="1" s="1"/>
  <c r="P34" i="1"/>
  <c r="Q34" i="1" s="1"/>
  <c r="P38" i="1"/>
  <c r="Q38" i="1" s="1"/>
  <c r="P98" i="1"/>
  <c r="Q98" i="1" s="1"/>
  <c r="P2" i="1"/>
  <c r="P30" i="1"/>
  <c r="Q30" i="1" s="1"/>
  <c r="P47" i="1"/>
  <c r="Q47" i="1" s="1"/>
  <c r="P48" i="1"/>
  <c r="Q48" i="1" s="1"/>
  <c r="P49" i="1"/>
  <c r="Q49" i="1" s="1"/>
  <c r="P50" i="1"/>
  <c r="Q50" i="1" s="1"/>
  <c r="P4" i="1"/>
  <c r="P94" i="1"/>
  <c r="Q94" i="1" s="1"/>
  <c r="P95" i="1"/>
  <c r="Q95" i="1" s="1"/>
  <c r="P51" i="1"/>
  <c r="Q51" i="1" s="1"/>
  <c r="P96" i="1"/>
  <c r="Q96" i="1" s="1"/>
  <c r="P3" i="1"/>
  <c r="P97" i="1"/>
  <c r="Q97" i="1" s="1"/>
  <c r="P35" i="1"/>
  <c r="Q35" i="1" s="1"/>
  <c r="P99" i="1"/>
  <c r="Q99" i="1" s="1"/>
  <c r="P100" i="1"/>
  <c r="Q100" i="1" s="1"/>
  <c r="P101" i="1"/>
  <c r="Q101" i="1" s="1"/>
  <c r="P39" i="1"/>
  <c r="Q39" i="1" s="1"/>
  <c r="P40" i="1"/>
  <c r="Q40" i="1" s="1"/>
  <c r="P102" i="1"/>
  <c r="Q102" i="1" s="1"/>
  <c r="P103" i="1"/>
  <c r="Q103" i="1" s="1"/>
  <c r="P36" i="1"/>
  <c r="Q36" i="1" s="1"/>
  <c r="P104" i="1"/>
  <c r="Q104" i="1" s="1"/>
  <c r="P105" i="1"/>
  <c r="Q105" i="1" s="1"/>
  <c r="P106" i="1"/>
  <c r="Q106" i="1" s="1"/>
  <c r="P52" i="1"/>
  <c r="Q52" i="1" s="1"/>
  <c r="P53" i="1"/>
  <c r="Q53" i="1" s="1"/>
  <c r="P107" i="1"/>
  <c r="Q107" i="1" s="1"/>
  <c r="P108" i="1"/>
  <c r="Q108" i="1" s="1"/>
  <c r="P109" i="1"/>
  <c r="Q109" i="1" s="1"/>
  <c r="P110" i="1"/>
  <c r="Q110" i="1" s="1"/>
  <c r="P111" i="1"/>
  <c r="Q111" i="1" s="1"/>
  <c r="P54" i="1"/>
  <c r="Q54" i="1" s="1"/>
  <c r="P112" i="1"/>
  <c r="Q112" i="1" s="1"/>
  <c r="P113" i="1"/>
  <c r="Q113" i="1" s="1"/>
  <c r="P114" i="1"/>
  <c r="Q114" i="1" s="1"/>
  <c r="P115" i="1"/>
  <c r="Q115" i="1" s="1"/>
  <c r="P55" i="1"/>
  <c r="Q55" i="1" s="1"/>
  <c r="P116" i="1"/>
  <c r="Q116" i="1" s="1"/>
  <c r="P117" i="1"/>
  <c r="Q117" i="1" s="1"/>
  <c r="P56" i="1"/>
  <c r="Q56" i="1" s="1"/>
  <c r="P118" i="1"/>
  <c r="Q118" i="1" s="1"/>
  <c r="P119" i="1"/>
  <c r="Q119" i="1" s="1"/>
  <c r="P120" i="1"/>
  <c r="Q120" i="1" s="1"/>
  <c r="P121" i="1"/>
  <c r="Q121" i="1" s="1"/>
  <c r="P122" i="1"/>
  <c r="Q122" i="1" s="1"/>
  <c r="P31" i="1"/>
  <c r="Q31" i="1" s="1"/>
  <c r="P41" i="1"/>
  <c r="Q41" i="1" s="1"/>
  <c r="P123" i="1"/>
  <c r="Q123" i="1" s="1"/>
  <c r="P5" i="1"/>
  <c r="Q5" i="1" s="1"/>
</calcChain>
</file>

<file path=xl/sharedStrings.xml><?xml version="1.0" encoding="utf-8"?>
<sst xmlns="http://schemas.openxmlformats.org/spreadsheetml/2006/main" count="1222" uniqueCount="661">
  <si>
    <t>joint par tel ou mail</t>
  </si>
  <si>
    <t>mail</t>
  </si>
  <si>
    <t>Elevage du Rif Noir</t>
  </si>
  <si>
    <t>Charpy Audrey</t>
  </si>
  <si>
    <t>Pur sang arabe Demi</t>
  </si>
  <si>
    <t>mail le 04/01</t>
  </si>
  <si>
    <t>elevagedurifnoir@orange.fr</t>
  </si>
  <si>
    <t>06 75 94 42 18</t>
  </si>
  <si>
    <t>Crest</t>
  </si>
  <si>
    <t>Ld equi services</t>
  </si>
  <si>
    <t>Lusitanien</t>
  </si>
  <si>
    <t>reproequinedrome@gmail.com</t>
  </si>
  <si>
    <t>Elevage Peyron</t>
  </si>
  <si>
    <t>Peyron</t>
  </si>
  <si>
    <t>Camargue</t>
  </si>
  <si>
    <t>s.peyron1407@outlook.fr</t>
  </si>
  <si>
    <t>07 69 52 55 95</t>
  </si>
  <si>
    <t>Chamaret</t>
  </si>
  <si>
    <t>curly en provence</t>
  </si>
  <si>
    <t>Mialhe Benoit</t>
  </si>
  <si>
    <t>Curly</t>
  </si>
  <si>
    <t>benoit.miailhe@gmail.com</t>
  </si>
  <si>
    <t>06 30 99 32 01</t>
  </si>
  <si>
    <t>Chantemrle les Grignan</t>
  </si>
  <si>
    <t>Elevage Bel’Air</t>
  </si>
  <si>
    <t>Grocq Céline</t>
  </si>
  <si>
    <t>poney de sport</t>
  </si>
  <si>
    <t>contrat envoyé le 11/12</t>
  </si>
  <si>
    <t>celine.grocq@orange.fr</t>
  </si>
  <si>
    <t>Dieuleffit</t>
  </si>
  <si>
    <t>Elevage O’shen</t>
  </si>
  <si>
    <t>quarter horse</t>
  </si>
  <si>
    <t>non</t>
  </si>
  <si>
    <t>ofchen@free.fr</t>
  </si>
  <si>
    <t>le chalon</t>
  </si>
  <si>
    <t>haras des guerets</t>
  </si>
  <si>
    <t>arabe</t>
  </si>
  <si>
    <t>oui</t>
  </si>
  <si>
    <t>harasdesguerets@laposte.net</t>
  </si>
  <si>
    <t>Romans</t>
  </si>
  <si>
    <t>Les pres perotieres</t>
  </si>
  <si>
    <t>Celia Genthon</t>
  </si>
  <si>
    <t>SF</t>
  </si>
  <si>
    <t>mail le 04/12</t>
  </si>
  <si>
    <t>mail par le site</t>
  </si>
  <si>
    <t>06 58 48 85 80</t>
  </si>
  <si>
    <t>Hauterives</t>
  </si>
  <si>
    <t>Hars d’Hurlevent</t>
  </si>
  <si>
    <t>Jean Drexier</t>
  </si>
  <si>
    <t>06 16 09 78 06</t>
  </si>
  <si>
    <t>Montirigaud</t>
  </si>
  <si>
    <t>Haras de la Tuilerie</t>
  </si>
  <si>
    <t>Laura</t>
  </si>
  <si>
    <t>chevaux de sport</t>
  </si>
  <si>
    <t>Charrols</t>
  </si>
  <si>
    <t>Haras du Poet</t>
  </si>
  <si>
    <t>Nathalie Gravier</t>
  </si>
  <si>
    <t>New Forest</t>
  </si>
  <si>
    <t>le poet sigilat</t>
  </si>
  <si>
    <t>Haras du freysse</t>
  </si>
  <si>
    <t>Claire Martin</t>
  </si>
  <si>
    <t>psa</t>
  </si>
  <si>
    <t>harasdufreysse@gmail.com</t>
  </si>
  <si>
    <t>06 87 16 34 55</t>
  </si>
  <si>
    <t>Cleyrieux</t>
  </si>
  <si>
    <t>Elevage de la Tour</t>
  </si>
  <si>
    <t>par facebook</t>
  </si>
  <si>
    <t>06 82 23 79 24</t>
  </si>
  <si>
    <t>Barcelonne</t>
  </si>
  <si>
    <t>haras d’Albon</t>
  </si>
  <si>
    <t>Doumain Héléna</t>
  </si>
  <si>
    <t>SF AA</t>
  </si>
  <si>
    <t>haras.dalbon@gmail.com</t>
  </si>
  <si>
    <t>06 22 91 94 70</t>
  </si>
  <si>
    <t>Albon</t>
  </si>
  <si>
    <t>Haras de Fontemieu</t>
  </si>
  <si>
    <t>Olivia Lyard</t>
  </si>
  <si>
    <t>Sport</t>
  </si>
  <si>
    <t>FB 17/12</t>
  </si>
  <si>
    <t>06 58 99 24 72</t>
  </si>
  <si>
    <t>St Gervais sur Robion</t>
  </si>
  <si>
    <t>Elevage du Perty</t>
  </si>
  <si>
    <t>Serges Boucheré</t>
  </si>
  <si>
    <t>Welsh</t>
  </si>
  <si>
    <t>va un peu regardé</t>
  </si>
  <si>
    <t>sergebouchere@gmail.com</t>
  </si>
  <si>
    <t>06 61 16 10 62</t>
  </si>
  <si>
    <t>Montauban sur Ouveze</t>
  </si>
  <si>
    <t>Haras des Colliéres</t>
  </si>
  <si>
    <t>PFS</t>
  </si>
  <si>
    <t>elevage-des-collieres@hotmail.fr</t>
  </si>
  <si>
    <t>06 01 84 23 19</t>
  </si>
  <si>
    <t>Espinouze</t>
  </si>
  <si>
    <t>Les Islandais de Miélandre</t>
  </si>
  <si>
    <t>Karine Grand</t>
  </si>
  <si>
    <t>Islandais</t>
  </si>
  <si>
    <t>karinegrand@aol.com</t>
  </si>
  <si>
    <t>06 10 97 51 74</t>
  </si>
  <si>
    <t>Elevage de la Drome des collines</t>
  </si>
  <si>
    <t>Lola</t>
  </si>
  <si>
    <t>lola.argoud@gmail.com</t>
  </si>
  <si>
    <t>06 68 17 69 90</t>
  </si>
  <si>
    <t>Elevage de Loufaut</t>
  </si>
  <si>
    <t>Victoria reynaud</t>
  </si>
  <si>
    <t>elevagedeloufaut@gmail.com</t>
  </si>
  <si>
    <t>Geyssans</t>
  </si>
  <si>
    <t>LeVa Neve</t>
  </si>
  <si>
    <t>Shaggya</t>
  </si>
  <si>
    <t>pas de chevaux</t>
  </si>
  <si>
    <t>levaneve@free.fr</t>
  </si>
  <si>
    <t>06 83 52 60 74</t>
  </si>
  <si>
    <t>Elevage du lais</t>
  </si>
  <si>
    <t>Martine senet</t>
  </si>
  <si>
    <t>pas de chevaux en</t>
  </si>
  <si>
    <t>martinesenet@gamil,com</t>
  </si>
  <si>
    <t>04 75 47 84 53</t>
  </si>
  <si>
    <t>Montchenu</t>
  </si>
  <si>
    <t>Lucky Horse</t>
  </si>
  <si>
    <t>Daniel Silvestre</t>
  </si>
  <si>
    <t>welcome (at) luckyhorse.fr</t>
  </si>
  <si>
    <t>06 89 09 70 55</t>
  </si>
  <si>
    <t>Mazan</t>
  </si>
  <si>
    <t>Ranch de l’étalon blanc</t>
  </si>
  <si>
    <t>David Roux</t>
  </si>
  <si>
    <t>Quarter Paint</t>
  </si>
  <si>
    <t>06 12 24 51 30</t>
  </si>
  <si>
    <t>Entraigues sur la S</t>
  </si>
  <si>
    <t>TQH Farm</t>
  </si>
  <si>
    <t>Quarter paint</t>
  </si>
  <si>
    <t>tqhfarm@orange.fr</t>
  </si>
  <si>
    <t>06 61 10 54 37</t>
  </si>
  <si>
    <t>Orange</t>
  </si>
  <si>
    <t>Les joyaux de de claddagh</t>
  </si>
  <si>
    <t>irish Cob</t>
  </si>
  <si>
    <t>lesjoyauxdecladdagh@laposte.net</t>
  </si>
  <si>
    <t>06 25 59 29 75</t>
  </si>
  <si>
    <t>St Roman en viennois</t>
  </si>
  <si>
    <t>2M</t>
  </si>
  <si>
    <t>Demaintenant Francois</t>
  </si>
  <si>
    <t>Paint</t>
  </si>
  <si>
    <t>mess Fb le 17/12</t>
  </si>
  <si>
    <t>Pernes</t>
  </si>
  <si>
    <t>Les criniéres du Mont Ventoux</t>
  </si>
  <si>
    <t>pie</t>
  </si>
  <si>
    <t>mail le 4/09</t>
  </si>
  <si>
    <t>pas de chevx mais ok</t>
  </si>
  <si>
    <t>crinieresdumontventoux@hotmail.fr</t>
  </si>
  <si>
    <t>06 87 62 39 27</t>
  </si>
  <si>
    <t>Beaumont du Ventoux</t>
  </si>
  <si>
    <t>Haras de Tyllali</t>
  </si>
  <si>
    <t>un peu de tout</t>
  </si>
  <si>
    <t>09 70 35 81 56</t>
  </si>
  <si>
    <t>Apt</t>
  </si>
  <si>
    <t>Haras de merindol</t>
  </si>
  <si>
    <t>Alexandre Malmoine</t>
  </si>
  <si>
    <t>Dressage</t>
  </si>
  <si>
    <t>contact@harasdemerindol.fr</t>
  </si>
  <si>
    <t>06 47 25 93 01</t>
  </si>
  <si>
    <t>Mornas</t>
  </si>
  <si>
    <t>Les minis de Deimos</t>
  </si>
  <si>
    <t>Gwendoline cheniau</t>
  </si>
  <si>
    <t>Cheval miniature</t>
  </si>
  <si>
    <t>rappellera</t>
  </si>
  <si>
    <t>lesminisdedeimos@gmail.com</t>
  </si>
  <si>
    <t>St Martin de castillon</t>
  </si>
  <si>
    <t>Laitjuments du ventoux</t>
  </si>
  <si>
    <t>Marion Scano</t>
  </si>
  <si>
    <t>Ardenais</t>
  </si>
  <si>
    <t>04 90 75 09 13</t>
  </si>
  <si>
    <t>St christol</t>
  </si>
  <si>
    <t>Elevage des esses</t>
  </si>
  <si>
    <t>Damien Chambon</t>
  </si>
  <si>
    <t>rappeller le 21</t>
  </si>
  <si>
    <t>ecuriedesesses@gmail.com</t>
  </si>
  <si>
    <t>06 87 10 64 19</t>
  </si>
  <si>
    <t>Montreal</t>
  </si>
  <si>
    <t>Elevage du Chassezac</t>
  </si>
  <si>
    <t>Laurent</t>
  </si>
  <si>
    <t>Sport AA</t>
  </si>
  <si>
    <t>Appeler 15/12</t>
  </si>
  <si>
    <t>elevageduchassezac@gmail.com</t>
  </si>
  <si>
    <t>06 14 02 82 48</t>
  </si>
  <si>
    <t>st roman de lerps</t>
  </si>
  <si>
    <t>Domaine du Faon Faon</t>
  </si>
  <si>
    <t>Françoise isnard</t>
  </si>
  <si>
    <t>Arabe barbe</t>
  </si>
  <si>
    <t>06 73 68 57 55</t>
  </si>
  <si>
    <t>st jeure d ey</t>
  </si>
  <si>
    <t>Haras du Mezenc</t>
  </si>
  <si>
    <t>06 09 76 57 02</t>
  </si>
  <si>
    <t>Borée</t>
  </si>
  <si>
    <t>Ecuries des quatre soleil</t>
  </si>
  <si>
    <t>chevaux de loisirs</t>
  </si>
  <si>
    <t>va regarder</t>
  </si>
  <si>
    <t>m.bador@orange.fr</t>
  </si>
  <si>
    <t>06 08 58 89 46</t>
  </si>
  <si>
    <t>Aubignas</t>
  </si>
  <si>
    <t>Anton Farm</t>
  </si>
  <si>
    <t>paint horse</t>
  </si>
  <si>
    <t>https://www.facebook.com/milou.tintin.7106</t>
  </si>
  <si>
    <t>Genestelle</t>
  </si>
  <si>
    <t>L’écrin des sucs</t>
  </si>
  <si>
    <t>Welsh K DSA</t>
  </si>
  <si>
    <t>message FB le 17/12</t>
  </si>
  <si>
    <t>Le champ Raphael</t>
  </si>
  <si>
    <t>Les chevaux coup de cœur</t>
  </si>
  <si>
    <t>mail le 4/11</t>
  </si>
  <si>
    <t>pure.emi@hotmail.fr</t>
  </si>
  <si>
    <t>06 98 18 95 52</t>
  </si>
  <si>
    <t>standeol de vals</t>
  </si>
  <si>
    <t>Domaine de Mariedal</t>
  </si>
  <si>
    <t>Brigitte Gadd</t>
  </si>
  <si>
    <t>QH</t>
  </si>
  <si>
    <t>contact@domaine-mariedal.fr</t>
  </si>
  <si>
    <t>Elevage des Loubes</t>
  </si>
  <si>
    <t>Patrice klein</t>
  </si>
  <si>
    <t>a rappeller 1</t>
  </si>
  <si>
    <t>elbeart@gmail.com</t>
  </si>
  <si>
    <t>St Gilles</t>
  </si>
  <si>
    <t>Elevage O sonho</t>
  </si>
  <si>
    <t>Yves Brincat</t>
  </si>
  <si>
    <t>a visité pas de cheval</t>
  </si>
  <si>
    <t>yves.brincat@gmail.com</t>
  </si>
  <si>
    <t>Verghese</t>
  </si>
  <si>
    <t>Elevage Sky-Z</t>
  </si>
  <si>
    <t>Patrice Dumoncel</t>
  </si>
  <si>
    <t>reprend contact</t>
  </si>
  <si>
    <t>infos@sky-z.com</t>
  </si>
  <si>
    <t>06 83 07 94 31</t>
  </si>
  <si>
    <t>st Laurent d aigouze</t>
  </si>
  <si>
    <t>Elevage d engane</t>
  </si>
  <si>
    <t>Bruno Buisson</t>
  </si>
  <si>
    <t>Chevaux de sport</t>
  </si>
  <si>
    <t>bruno.buisson@yahoo.fr</t>
  </si>
  <si>
    <t>06 26 27 39 58</t>
  </si>
  <si>
    <t>Elevage du Moulin</t>
  </si>
  <si>
    <t>Guylaine</t>
  </si>
  <si>
    <t>camargue QH</t>
  </si>
  <si>
    <t>lacamarguaisedu13@hotmail.fr</t>
  </si>
  <si>
    <t>St dezery</t>
  </si>
  <si>
    <t>Écurie de la Mayane</t>
  </si>
  <si>
    <t>Camille Caubert</t>
  </si>
  <si>
    <t>camille.caubert@wanadoo.fr</t>
  </si>
  <si>
    <t>Vénéjean</t>
  </si>
  <si>
    <t>Elevage Saint Sauveur</t>
  </si>
  <si>
    <t>Gilles Amphoux</t>
  </si>
  <si>
    <t>Gilles.amphoux@wanadoo.fr</t>
  </si>
  <si>
    <t>St sauveur Camprieu</t>
  </si>
  <si>
    <t>elevage du Fausset</t>
  </si>
  <si>
    <t>Catherine boisseron</t>
  </si>
  <si>
    <t>cboisseron@wanadoo;fr</t>
  </si>
  <si>
    <t>06 10 78 95 65</t>
  </si>
  <si>
    <t>Aigremont</t>
  </si>
  <si>
    <t>Elevage du Real</t>
  </si>
  <si>
    <t>Jean Pierre Sanchez</t>
  </si>
  <si>
    <t>contact@elevagedureal.com</t>
  </si>
  <si>
    <t>06 73 44 10 63</t>
  </si>
  <si>
    <t>Montfrin</t>
  </si>
  <si>
    <t>Ecuries des Bruyes</t>
  </si>
  <si>
    <t>Victoria Negre</t>
  </si>
  <si>
    <t>Conemara PFS</t>
  </si>
  <si>
    <t>appelé le 16</t>
  </si>
  <si>
    <t>victoria.negre@orange.fr</t>
  </si>
  <si>
    <t>07 77 95 65 03</t>
  </si>
  <si>
    <t>Aigaliers</t>
  </si>
  <si>
    <t>Elevage des Baraques</t>
  </si>
  <si>
    <t>Sandy Richard</t>
  </si>
  <si>
    <t>envoie mail le 4/12</t>
  </si>
  <si>
    <t>pas besoin pour lemoment</t>
  </si>
  <si>
    <t>contact@elevagedesbaraques.com</t>
  </si>
  <si>
    <t>06 84 77 27 17</t>
  </si>
  <si>
    <t>Cannes et Clairan</t>
  </si>
  <si>
    <t>Chevaux Essalem</t>
  </si>
  <si>
    <t>Sophie Watteau</t>
  </si>
  <si>
    <t>barbe</t>
  </si>
  <si>
    <t>sophie.watteau@wanadoo.fr</t>
  </si>
  <si>
    <t>06 20 58 71 51</t>
  </si>
  <si>
    <t>St just et vacquieres</t>
  </si>
  <si>
    <t>Elevage de Boheme</t>
  </si>
  <si>
    <t>Fabien et Mélanie</t>
  </si>
  <si>
    <t>elevagedeboheme@hotmail.fr</t>
  </si>
  <si>
    <t>06 10 68 49 51</t>
  </si>
  <si>
    <t>Tarascon</t>
  </si>
  <si>
    <t>Ecuries de Miel</t>
  </si>
  <si>
    <t>pauline Boisliveau</t>
  </si>
  <si>
    <t>Connemara</t>
  </si>
  <si>
    <t>paulineboisliveau@hotmail.fr</t>
  </si>
  <si>
    <t>06 73 60 95 70</t>
  </si>
  <si>
    <t>Candiac</t>
  </si>
  <si>
    <t>Elevage du bois de redon</t>
  </si>
  <si>
    <t>Lisa Tuech</t>
  </si>
  <si>
    <t>shet</t>
  </si>
  <si>
    <t>lisa.tuech.imaboisredon@gmail.com</t>
  </si>
  <si>
    <t>06 14 45 57 73</t>
  </si>
  <si>
    <t>Les mages</t>
  </si>
  <si>
    <t>Elevage du clos</t>
  </si>
  <si>
    <t>Hillard Sarah</t>
  </si>
  <si>
    <t>elevageduclos@gmail.com</t>
  </si>
  <si>
    <t>06 07 28 68 52</t>
  </si>
  <si>
    <t>Combas</t>
  </si>
  <si>
    <t>Elevage des Sagnes</t>
  </si>
  <si>
    <t>Gioudinoux coralie</t>
  </si>
  <si>
    <t>contact@elevage-des-sagnes.com</t>
  </si>
  <si>
    <t>St genies de Malgores</t>
  </si>
  <si>
    <t>Les poneys d’Aurel</t>
  </si>
  <si>
    <t>Denjean Aurelie</t>
  </si>
  <si>
    <t>lesponeysdaurel@hotmail.fr</t>
  </si>
  <si>
    <t>NAGES-ET-SOLORGUES</t>
  </si>
  <si>
    <t>Elevage du Monarque</t>
  </si>
  <si>
    <t>BEZIN Frédéric</t>
  </si>
  <si>
    <t>elevagedumonarque@hotmail.fr</t>
  </si>
  <si>
    <t>06 76 99 63 56</t>
  </si>
  <si>
    <t>Vauvert</t>
  </si>
  <si>
    <t>Ecuries de la Cigaline</t>
  </si>
  <si>
    <t>PRE</t>
  </si>
  <si>
    <t>ecurielacigaline@orange.fr</t>
  </si>
  <si>
    <t>06 28 60 60 37</t>
  </si>
  <si>
    <t>Milhaud</t>
  </si>
  <si>
    <t>Elevage de Sau</t>
  </si>
  <si>
    <t>Jean-Luc SAUVAYRE</t>
  </si>
  <si>
    <t>appeler le 05 /01</t>
  </si>
  <si>
    <t>jlsauvayre@orange.fr</t>
  </si>
  <si>
    <t>Euzet</t>
  </si>
  <si>
    <t>Elevage de l’ etrier</t>
  </si>
  <si>
    <t>Albert Cocher</t>
  </si>
  <si>
    <t>Pure race espagnoll</t>
  </si>
  <si>
    <t>albertcochet@hotmail.fr</t>
  </si>
  <si>
    <t>06 09 51 23 03</t>
  </si>
  <si>
    <t>Arles</t>
  </si>
  <si>
    <t>Ecuries du bois de paris</t>
  </si>
  <si>
    <t>Morganekelher</t>
  </si>
  <si>
    <t>contact whatsapp</t>
  </si>
  <si>
    <t>mkoehler.competition@gmail.com</t>
  </si>
  <si>
    <t>07 83 49 48 19</t>
  </si>
  <si>
    <t>Manade Mariés</t>
  </si>
  <si>
    <t>06 12 54 57 39</t>
  </si>
  <si>
    <t>St Lairent d aigouze</t>
  </si>
  <si>
    <t>Elevage Martinez</t>
  </si>
  <si>
    <t>Martinez</t>
  </si>
  <si>
    <t>elevage.martinez@hotmail.fr</t>
  </si>
  <si>
    <t>06 15 06 33 29</t>
  </si>
  <si>
    <t>Vergeze</t>
  </si>
  <si>
    <t>kalixta</t>
  </si>
  <si>
    <t>elevage du Cœur</t>
  </si>
  <si>
    <t>06 08 64 16 23</t>
  </si>
  <si>
    <t>Barbentane</t>
  </si>
  <si>
    <t>Haras de Coussoul</t>
  </si>
  <si>
    <t>Catherine Vairesse</t>
  </si>
  <si>
    <t>CONASSE</t>
  </si>
  <si>
    <t>catherinevaisse@wanadoo.fr</t>
  </si>
  <si>
    <t>06 11 78 62 57</t>
  </si>
  <si>
    <t>Mouries</t>
  </si>
  <si>
    <t>Haras du Paty</t>
  </si>
  <si>
    <t>Dany Lahaye</t>
  </si>
  <si>
    <t>envoie de contrat le 17</t>
  </si>
  <si>
    <t>dany-lahaye@sfr.fr</t>
  </si>
  <si>
    <t>Albaron</t>
  </si>
  <si>
    <t>Haras d'Eygalières</t>
  </si>
  <si>
    <t>Olivier Chapuis</t>
  </si>
  <si>
    <t>appelé semaine du 8</t>
  </si>
  <si>
    <t>contact@masrobin.com</t>
  </si>
  <si>
    <t>06 16 27 52 12</t>
  </si>
  <si>
    <t>St Rémy de Provence</t>
  </si>
  <si>
    <t>LE HARAS DE LA TUILLIERE</t>
  </si>
  <si>
    <t>sf CAM</t>
  </si>
  <si>
    <t>06 17 87 13 89</t>
  </si>
  <si>
    <t>Rognac</t>
  </si>
  <si>
    <t>ELEVAGE D'OKITANIA</t>
  </si>
  <si>
    <t>Vincent Coralie</t>
  </si>
  <si>
    <t>shet haflinger</t>
  </si>
  <si>
    <t>appellé le 15</t>
  </si>
  <si>
    <t>Elevagedokitania@yahoo.com</t>
  </si>
  <si>
    <t>Istres</t>
  </si>
  <si>
    <t>EARL HARAS D'AZUR</t>
  </si>
  <si>
    <t>Michel et anne robert</t>
  </si>
  <si>
    <t>contact@harasdazur.com</t>
  </si>
  <si>
    <t>06 09 52 92 77</t>
  </si>
  <si>
    <t>Les écuries du petit Claux</t>
  </si>
  <si>
    <t>pas d élevage</t>
  </si>
  <si>
    <t>https://www.facebook.com/elevage.dokitania</t>
  </si>
  <si>
    <t>06 80 87 90 91</t>
  </si>
  <si>
    <t>Les écuries de Cameron</t>
  </si>
  <si>
    <t>Sprt</t>
  </si>
  <si>
    <t>06 03 49 16 90</t>
  </si>
  <si>
    <t>Trets</t>
  </si>
  <si>
    <t>Haras du Gréou</t>
  </si>
  <si>
    <t>Marc Véray</t>
  </si>
  <si>
    <t>Arabe</t>
  </si>
  <si>
    <t>marcveray@harasdugreau.com</t>
  </si>
  <si>
    <t>Graveson</t>
  </si>
  <si>
    <t>Lait de jument de Camargue</t>
  </si>
  <si>
    <t>Caroline</t>
  </si>
  <si>
    <t>contrat envoyé le 17/11</t>
  </si>
  <si>
    <t>caroline@laitdejumentdecamargue.fr</t>
  </si>
  <si>
    <t>06 75 55 08 61</t>
  </si>
  <si>
    <t>Ecuries Julie Bayle</t>
  </si>
  <si>
    <t>julie Bayle</t>
  </si>
  <si>
    <t>Espagnol</t>
  </si>
  <si>
    <t>ecuriejuliebayle@orange.fr</t>
  </si>
  <si>
    <t>Elevage Marie Tardieu</t>
  </si>
  <si>
    <t>Marie Tardieu</t>
  </si>
  <si>
    <t>lusitanientardieu@gmail.com</t>
  </si>
  <si>
    <t>06 63 17 50 68</t>
  </si>
  <si>
    <t>ELEVAGE DOU SOULEU</t>
  </si>
  <si>
    <t>philippe Bouzige</t>
  </si>
  <si>
    <t>06 71 72 66 34</t>
  </si>
  <si>
    <t>Elevage du trident</t>
  </si>
  <si>
    <t>Riqueau Stéphanie</t>
  </si>
  <si>
    <t>mail le 14/12</t>
  </si>
  <si>
    <t>06 50 78 29 82</t>
  </si>
  <si>
    <t>Maillane</t>
  </si>
  <si>
    <t>Elevage du Typhon</t>
  </si>
  <si>
    <t>Melanie Albo</t>
  </si>
  <si>
    <t>camargue</t>
  </si>
  <si>
    <t>Maussane</t>
  </si>
  <si>
    <t>Haras Saint Germain</t>
  </si>
  <si>
    <t>Katia Germain</t>
  </si>
  <si>
    <t>lusitanien</t>
  </si>
  <si>
    <t>katia-germain@orange.fr</t>
  </si>
  <si>
    <t>06 13 55 55 96</t>
  </si>
  <si>
    <t>plan d orgon</t>
  </si>
  <si>
    <t>WISH ARABIANSWISH ARABIANS</t>
  </si>
  <si>
    <t>wisharabians@gmail.com</t>
  </si>
  <si>
    <t>Aix</t>
  </si>
  <si>
    <t>ELEVAGE LOU ROSSO</t>
  </si>
  <si>
    <t>Olivier Renard</t>
  </si>
  <si>
    <t>06 11 44 19 58</t>
  </si>
  <si>
    <t>Élevage Unicornis</t>
  </si>
  <si>
    <t>Nancy Mesuron</t>
  </si>
  <si>
    <t>PrRE</t>
  </si>
  <si>
    <t>06 13 23 19 71</t>
  </si>
  <si>
    <t>Lançon de Provence</t>
  </si>
  <si>
    <t>Elevage des Avergues</t>
  </si>
  <si>
    <t>Didier Chazalon</t>
  </si>
  <si>
    <t>07 50 38 59 57</t>
  </si>
  <si>
    <t>Toscareva</t>
  </si>
  <si>
    <t>Justine Riou</t>
  </si>
  <si>
    <t>SF shet</t>
  </si>
  <si>
    <t>Non</t>
  </si>
  <si>
    <t>06 18 75 26 34</t>
  </si>
  <si>
    <t>domaine du Vallat</t>
  </si>
  <si>
    <t>Natahalie Dudon</t>
  </si>
  <si>
    <t>nat.dudon@yahoo.fr</t>
  </si>
  <si>
    <t>06 24 30 40 45</t>
  </si>
  <si>
    <t>Fredic</t>
  </si>
  <si>
    <t>Pur sang arabe</t>
  </si>
  <si>
    <t>cadjanne@gmail.com</t>
  </si>
  <si>
    <t>06 79 45 72 93</t>
  </si>
  <si>
    <t>Vebron</t>
  </si>
  <si>
    <t>Monet</t>
  </si>
  <si>
    <t>Rémy</t>
  </si>
  <si>
    <t>barre des cévennes</t>
  </si>
  <si>
    <t>haras des houches</t>
  </si>
  <si>
    <t>Brigitte ou Pierre</t>
  </si>
  <si>
    <t>sport</t>
  </si>
  <si>
    <t>harasdeshouches@yahoo.fr</t>
  </si>
  <si>
    <t>06 45 98 07 89</t>
  </si>
  <si>
    <t>34290 Lieuran-lès-Béziers</t>
  </si>
  <si>
    <t>elevage de Biar</t>
  </si>
  <si>
    <t>contact@domainedebiar.com</t>
  </si>
  <si>
    <t>Lavérune</t>
  </si>
  <si>
    <t>elevage d alajou</t>
  </si>
  <si>
    <t>Dominique Caisso</t>
  </si>
  <si>
    <t>PSA</t>
  </si>
  <si>
    <t>elevagedalajou@gmail.com</t>
  </si>
  <si>
    <t>Le Caylar</t>
  </si>
  <si>
    <t>elv du Boulonnais</t>
  </si>
  <si>
    <t>Boulonnais</t>
  </si>
  <si>
    <t>elevageduboulonnais@orange.fr</t>
  </si>
  <si>
    <t>Aspiran</t>
  </si>
  <si>
    <t>elv Albenet</t>
  </si>
  <si>
    <t>bernard Albinet</t>
  </si>
  <si>
    <t>contact@elevage-albinet.com</t>
  </si>
  <si>
    <t>06 67 24 70 32</t>
  </si>
  <si>
    <t>Castries</t>
  </si>
  <si>
    <t>Elv de la jasse</t>
  </si>
  <si>
    <t>tanguis barrat</t>
  </si>
  <si>
    <t>tanguybarat@aol.com</t>
  </si>
  <si>
    <t>Beziers</t>
  </si>
  <si>
    <t>haras st augustin</t>
  </si>
  <si>
    <t>Lautier</t>
  </si>
  <si>
    <t>lusitanien.lautier@wanadoo.fr</t>
  </si>
  <si>
    <t>06 80 10 39 00</t>
  </si>
  <si>
    <t>Maureilhan</t>
  </si>
  <si>
    <t>haras st pablo</t>
  </si>
  <si>
    <t>Isabelle Navarro</t>
  </si>
  <si>
    <t>isanavarro@hotmail.fr</t>
  </si>
  <si>
    <t>06 82 10 93 40</t>
  </si>
  <si>
    <t>Mauguio</t>
  </si>
  <si>
    <t>Elevage du Bagnas</t>
  </si>
  <si>
    <t>Allemand</t>
  </si>
  <si>
    <t>FB</t>
  </si>
  <si>
    <t>Agde</t>
  </si>
  <si>
    <t>les écuries de la jonquasse</t>
  </si>
  <si>
    <t>site</t>
  </si>
  <si>
    <t>st jean de vedas</t>
  </si>
  <si>
    <t>Agathé Arabians</t>
  </si>
  <si>
    <t>olivier@agathearabians.com</t>
  </si>
  <si>
    <t>haras de Castries</t>
  </si>
  <si>
    <t>caroline Grimaud</t>
  </si>
  <si>
    <t>http://www.agathearabians.com/#</t>
  </si>
  <si>
    <t>06 30 10 52 04</t>
  </si>
  <si>
    <t>elevage de chance</t>
  </si>
  <si>
    <t>Perrine Mayoa jesel</t>
  </si>
  <si>
    <t>elevagedechance@gmail.com</t>
  </si>
  <si>
    <t>Lunel</t>
  </si>
  <si>
    <t>ecuries de milt</t>
  </si>
  <si>
    <t>chevaux et po sport</t>
  </si>
  <si>
    <t>06 24 14 47 36</t>
  </si>
  <si>
    <t>Servan</t>
  </si>
  <si>
    <t>Elevae d alauze montpaon</t>
  </si>
  <si>
    <t>DR vet remy bosquart</t>
  </si>
  <si>
    <t>06 60 37 50 77!</t>
  </si>
  <si>
    <t>St Rome de Cernon</t>
  </si>
  <si>
    <t>Ecuries Peyron</t>
  </si>
  <si>
    <t>Stépahnie</t>
  </si>
  <si>
    <t>Ribiers</t>
  </si>
  <si>
    <t>Elevae du Rigodon</t>
  </si>
  <si>
    <t> elevagedurigodon05@orange.fr</t>
  </si>
  <si>
    <t>Jarjayes</t>
  </si>
  <si>
    <t>Elevage de regina</t>
  </si>
  <si>
    <t>la fare en champsaur</t>
  </si>
  <si>
    <t>Haras des carlanches</t>
  </si>
  <si>
    <t>PSA demi</t>
  </si>
  <si>
    <t>harasdescarlanches@gmail.com</t>
  </si>
  <si>
    <t>06 64 17 05 34</t>
  </si>
  <si>
    <t>Talalrd</t>
  </si>
  <si>
    <t>Elevae la Guardiole</t>
  </si>
  <si>
    <t>Chloe Allement</t>
  </si>
  <si>
    <t>chloelallement@yahoo.fr</t>
  </si>
  <si>
    <t>06 76 20 89 25</t>
  </si>
  <si>
    <t>la Batie Neuve</t>
  </si>
  <si>
    <t>La petite Bonette</t>
  </si>
  <si>
    <t>Patrick laurence Geib</t>
  </si>
  <si>
    <t>Lippizan</t>
  </si>
  <si>
    <t>la.petite.bonnette@neuf.fr</t>
  </si>
  <si>
    <t>06 89 42 36 91</t>
  </si>
  <si>
    <t>Montclar</t>
  </si>
  <si>
    <t>Les écuries Guasco</t>
  </si>
  <si>
    <t>Sylvain guasco</t>
  </si>
  <si>
    <t>sylvainguasco@me.com</t>
  </si>
  <si>
    <t>Baratier</t>
  </si>
  <si>
    <t>Elevage de Cozance</t>
  </si>
  <si>
    <t>Karen Panetier Coulon</t>
  </si>
  <si>
    <t>akal pur sang demi</t>
  </si>
  <si>
    <t>les chevaux d Edoras</t>
  </si>
  <si>
    <t>leschevauxdedoras@gmail.com</t>
  </si>
  <si>
    <t>Chinchiliane</t>
  </si>
  <si>
    <t>Elevae d’Ofée</t>
  </si>
  <si>
    <t>Oohelie Brissaut</t>
  </si>
  <si>
    <t>Luci poney</t>
  </si>
  <si>
    <t>ophelie.brissaud@gmail.com</t>
  </si>
  <si>
    <t>Oytier St Oblas</t>
  </si>
  <si>
    <t>elevage de Bonchatel</t>
  </si>
  <si>
    <t>elevagedebonchatel@free.fr</t>
  </si>
  <si>
    <t>06 10 98 27 78</t>
  </si>
  <si>
    <t>Chavannoz</t>
  </si>
  <si>
    <t>Haras des Sables</t>
  </si>
  <si>
    <t>Luis gaydon</t>
  </si>
  <si>
    <t>Trak SF</t>
  </si>
  <si>
    <t>luis-gaydon@ferme-des-sables.fr</t>
  </si>
  <si>
    <t>Sermerieu</t>
  </si>
  <si>
    <t>haras des sources</t>
  </si>
  <si>
    <t>harasdessources@wanadoo.fr</t>
  </si>
  <si>
    <t>04 76 73 09 95</t>
  </si>
  <si>
    <t>Vif</t>
  </si>
  <si>
    <t>Elevage D’Elbe</t>
  </si>
  <si>
    <t>Emilie Lebrun</t>
  </si>
  <si>
    <t>sportt</t>
  </si>
  <si>
    <t>emilielebrun.osteo@outlook.fr</t>
  </si>
  <si>
    <t>Groslée-Saint-Benoit</t>
  </si>
  <si>
    <t>haras du Marronier</t>
  </si>
  <si>
    <t>Brossemaron Gabriel</t>
  </si>
  <si>
    <t>brossemaron.gabriel@gmail.com</t>
  </si>
  <si>
    <t>06 84 70 70 00</t>
  </si>
  <si>
    <t>La terasse</t>
  </si>
  <si>
    <t>Haras de Fuissieux</t>
  </si>
  <si>
    <t>Bouret Geoffrey</t>
  </si>
  <si>
    <t>bouret.geoffroy@gmail.com</t>
  </si>
  <si>
    <t>06 18 95 41 24</t>
  </si>
  <si>
    <t>La tour du Pin</t>
  </si>
  <si>
    <t>Haras des chuchoteurs</t>
  </si>
  <si>
    <t>Sylvie Lely</t>
  </si>
  <si>
    <t>Lucitanien</t>
  </si>
  <si>
    <t>syldelaplaine@gmail.com</t>
  </si>
  <si>
    <t>Sassenages</t>
  </si>
  <si>
    <t>Ecuries Essiez Poche</t>
  </si>
  <si>
    <t>SF pfs</t>
  </si>
  <si>
    <t>Cruet</t>
  </si>
  <si>
    <t>elevage du cheval islandais</t>
  </si>
  <si>
    <t>Pelissier</t>
  </si>
  <si>
    <t>islandais</t>
  </si>
  <si>
    <t>hacienda.des.chambarands@gmail.com</t>
  </si>
  <si>
    <t>04 76 07 23 94</t>
  </si>
  <si>
    <t>Cras</t>
  </si>
  <si>
    <t>06 66 09 54 62</t>
  </si>
  <si>
    <t>Delfrotrie</t>
  </si>
  <si>
    <t>04 75 61 32 80</t>
  </si>
  <si>
    <t>04 75 45 79 29</t>
  </si>
  <si>
    <t>06 71 13 49 60</t>
  </si>
  <si>
    <t>06 87 51 94 37</t>
  </si>
  <si>
    <t>06 21 68 09 73</t>
  </si>
  <si>
    <t>06 74 29 43 74</t>
  </si>
  <si>
    <t>06 07 34 26 84</t>
  </si>
  <si>
    <t>06 20 09 85 52</t>
  </si>
  <si>
    <t>06 08 81 94 42</t>
  </si>
  <si>
    <t>06 17 98 47 02</t>
  </si>
  <si>
    <t>06 19 30 66 66</t>
  </si>
  <si>
    <t>06 74 60 13 03</t>
  </si>
  <si>
    <t>09 52 69 72 16</t>
  </si>
  <si>
    <t>06 62 29 91 56</t>
  </si>
  <si>
    <t>06 13 25 48 84</t>
  </si>
  <si>
    <t>06 40 12 96 16</t>
  </si>
  <si>
    <t>06 22 35 12 88</t>
  </si>
  <si>
    <t>06 03 95 43 28</t>
  </si>
  <si>
    <t>06 27 57 30 45</t>
  </si>
  <si>
    <t>06 19 23 13 51</t>
  </si>
  <si>
    <t>06 84 18 95 58</t>
  </si>
  <si>
    <t>06 09 07 54 85</t>
  </si>
  <si>
    <t>07 61 17 28 46</t>
  </si>
  <si>
    <t>06 19 93 65 01</t>
  </si>
  <si>
    <t>06 95 38 66 17</t>
  </si>
  <si>
    <t>06 12 45 71 82</t>
  </si>
  <si>
    <t>06 13 15 30 39</t>
  </si>
  <si>
    <t>06 20 28 82 94</t>
  </si>
  <si>
    <t>O6 83 59 70 87</t>
  </si>
  <si>
    <t>id</t>
  </si>
  <si>
    <t/>
  </si>
  <si>
    <t>04/01/20</t>
  </si>
  <si>
    <t>04/12/20</t>
  </si>
  <si>
    <t>14/12/20</t>
  </si>
  <si>
    <t>elv_status</t>
  </si>
  <si>
    <t>elv_type</t>
  </si>
  <si>
    <t>elv_elevage</t>
  </si>
  <si>
    <t>elv_nom</t>
  </si>
  <si>
    <t>elv_race</t>
  </si>
  <si>
    <t>elv_adresse</t>
  </si>
  <si>
    <t>elv_cp</t>
  </si>
  <si>
    <t>elv_ville</t>
  </si>
  <si>
    <t>elv_dep</t>
  </si>
  <si>
    <t>elv_mail</t>
  </si>
  <si>
    <t>elv_tel</t>
  </si>
  <si>
    <t>elv_detail</t>
  </si>
  <si>
    <t>elv_date</t>
  </si>
  <si>
    <t>elv_action</t>
  </si>
  <si>
    <t>Envoi contrat</t>
  </si>
  <si>
    <t>Mail envoyé</t>
  </si>
  <si>
    <t>A contacter</t>
  </si>
  <si>
    <t>appeler le 17 a 18h
contrat envoyé le 11/12</t>
  </si>
  <si>
    <t xml:space="preserve"> 04/09/20</t>
  </si>
  <si>
    <t xml:space="preserve"> 04/11/20</t>
  </si>
  <si>
    <t>Contacté</t>
  </si>
  <si>
    <t>réponse : non</t>
  </si>
  <si>
    <t>réponse : non bonréseau</t>
  </si>
  <si>
    <t>réponse : oui</t>
  </si>
  <si>
    <t>réponse : non mais garde contact</t>
  </si>
  <si>
    <t>réponse : non pas de chevaux</t>
  </si>
  <si>
    <t>réponse : non trop cher</t>
  </si>
  <si>
    <t>réponse : non chvx trop cher</t>
  </si>
  <si>
    <t>réponse : non pas assez de marge</t>
  </si>
  <si>
    <t>réponse : non connasse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</si>
</sst>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7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rgb="FFFFFFFF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/>
    <xf numFmtId="164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facebook.com/rsrc.php/v3/yW/r/mYv88EsODOI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461960" y="10633680"/>
    <xdr:ext cx="151920" cy="151920"/>
    <xdr:pic>
      <xdr:nvPicPr>
        <xdr:cNvPr id="2" name="https://www.facebook.com/rsrc.php/v3/yW/r/mYv88EsODOI.png">
          <a:extLst>
            <a:ext uri="{FF2B5EF4-FFF2-40B4-BE49-F238E27FC236}">
              <a16:creationId xmlns:a16="http://schemas.microsoft.com/office/drawing/2014/main" id="{27DE691B-0EF3-4428-9C39-CFDE59C3D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lum/>
          <a:alphaModFix/>
        </a:blip>
        <a:srcRect/>
        <a:stretch>
          <a:fillRect/>
        </a:stretch>
      </xdr:blipFill>
      <xdr:spPr>
        <a:xfrm>
          <a:off x="10461960" y="10633680"/>
          <a:ext cx="151920" cy="151920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@harasdemerindol.fr" TargetMode="External"/><Relationship Id="rId18" Type="http://schemas.openxmlformats.org/officeDocument/2006/relationships/hyperlink" Target="mailto:contact@domaine-mariedal.fr" TargetMode="External"/><Relationship Id="rId26" Type="http://schemas.openxmlformats.org/officeDocument/2006/relationships/hyperlink" Target="mailto:elevagedeboheme@hotmail.fr" TargetMode="External"/><Relationship Id="rId39" Type="http://schemas.openxmlformats.org/officeDocument/2006/relationships/hyperlink" Target="mailto:nat.dudon@yahoo.fr" TargetMode="External"/><Relationship Id="rId21" Type="http://schemas.openxmlformats.org/officeDocument/2006/relationships/hyperlink" Target="mailto:lacamarguaisedu13@hotmail.fr" TargetMode="External"/><Relationship Id="rId34" Type="http://schemas.openxmlformats.org/officeDocument/2006/relationships/hyperlink" Target="mailto:Elevagedokitania@yahoo.com" TargetMode="External"/><Relationship Id="rId42" Type="http://schemas.openxmlformats.org/officeDocument/2006/relationships/hyperlink" Target="mailto:elevagedalajou@gmail.com" TargetMode="External"/><Relationship Id="rId47" Type="http://schemas.openxmlformats.org/officeDocument/2006/relationships/hyperlink" Target="mailto:leschevauxdedoras@gmail.com" TargetMode="External"/><Relationship Id="rId50" Type="http://schemas.openxmlformats.org/officeDocument/2006/relationships/hyperlink" Target="mailto:syldelaplaine@gmail.com" TargetMode="External"/><Relationship Id="rId7" Type="http://schemas.openxmlformats.org/officeDocument/2006/relationships/hyperlink" Target="mailto:elevage-des-collieres@hotmail.fr" TargetMode="External"/><Relationship Id="rId2" Type="http://schemas.openxmlformats.org/officeDocument/2006/relationships/hyperlink" Target="tel:0475613280" TargetMode="External"/><Relationship Id="rId16" Type="http://schemas.openxmlformats.org/officeDocument/2006/relationships/hyperlink" Target="mailto:m.bador@orange.fr" TargetMode="External"/><Relationship Id="rId29" Type="http://schemas.openxmlformats.org/officeDocument/2006/relationships/hyperlink" Target="mailto:elevagedumonarque@hotmail.fr" TargetMode="External"/><Relationship Id="rId11" Type="http://schemas.openxmlformats.org/officeDocument/2006/relationships/hyperlink" Target="mailto:lesjoyauxdecladdagh@laposte.net" TargetMode="External"/><Relationship Id="rId24" Type="http://schemas.openxmlformats.org/officeDocument/2006/relationships/hyperlink" Target="mailto:contact@elevagedureal.com" TargetMode="External"/><Relationship Id="rId32" Type="http://schemas.openxmlformats.org/officeDocument/2006/relationships/hyperlink" Target="tel:+33612545739;" TargetMode="External"/><Relationship Id="rId37" Type="http://schemas.openxmlformats.org/officeDocument/2006/relationships/hyperlink" Target="mailto:wisharabians@gmail.com" TargetMode="External"/><Relationship Id="rId40" Type="http://schemas.openxmlformats.org/officeDocument/2006/relationships/hyperlink" Target="mailto:cadjanne@gmail.com" TargetMode="External"/><Relationship Id="rId45" Type="http://schemas.openxmlformats.org/officeDocument/2006/relationships/hyperlink" Target="http://www.agathearabians.com/contact/" TargetMode="External"/><Relationship Id="rId5" Type="http://schemas.openxmlformats.org/officeDocument/2006/relationships/hyperlink" Target="mailto:haras.dalbon@gmail.com" TargetMode="External"/><Relationship Id="rId15" Type="http://schemas.openxmlformats.org/officeDocument/2006/relationships/hyperlink" Target="mailto:elevageduchassezac@gmail.com" TargetMode="External"/><Relationship Id="rId23" Type="http://schemas.openxmlformats.org/officeDocument/2006/relationships/hyperlink" Target="mailto:cboisseron@wanadoo;fr" TargetMode="External"/><Relationship Id="rId28" Type="http://schemas.openxmlformats.org/officeDocument/2006/relationships/hyperlink" Target="mailto:elevageduclos@gmail.com" TargetMode="External"/><Relationship Id="rId36" Type="http://schemas.openxmlformats.org/officeDocument/2006/relationships/hyperlink" Target="mailto:katia-germain@orange.fr" TargetMode="External"/><Relationship Id="rId49" Type="http://schemas.openxmlformats.org/officeDocument/2006/relationships/hyperlink" Target="mailto:emilielebrun.osteo@outlook.fr" TargetMode="External"/><Relationship Id="rId10" Type="http://schemas.openxmlformats.org/officeDocument/2006/relationships/hyperlink" Target="mailto:tqhfarm@orange.fr" TargetMode="External"/><Relationship Id="rId19" Type="http://schemas.openxmlformats.org/officeDocument/2006/relationships/hyperlink" Target="mailto:infos@sky-z.com" TargetMode="External"/><Relationship Id="rId31" Type="http://schemas.openxmlformats.org/officeDocument/2006/relationships/hyperlink" Target="mailto:mkoehler.competition@gmail.com" TargetMode="External"/><Relationship Id="rId44" Type="http://schemas.openxmlformats.org/officeDocument/2006/relationships/hyperlink" Target="mailto:contact@elevage-albinet.com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mailto:harasdesguerets@laposte.net" TargetMode="External"/><Relationship Id="rId9" Type="http://schemas.openxmlformats.org/officeDocument/2006/relationships/hyperlink" Target="mailto:lola.argoud@gmail.com" TargetMode="External"/><Relationship Id="rId14" Type="http://schemas.openxmlformats.org/officeDocument/2006/relationships/hyperlink" Target="mailto:ecuriedesesses@gmail.com" TargetMode="External"/><Relationship Id="rId22" Type="http://schemas.openxmlformats.org/officeDocument/2006/relationships/hyperlink" Target="mailto:Gilles.amphoux@wanadoo.fr" TargetMode="External"/><Relationship Id="rId27" Type="http://schemas.openxmlformats.org/officeDocument/2006/relationships/hyperlink" Target="mailto:paulineboisliveau@hotmail.fr" TargetMode="External"/><Relationship Id="rId30" Type="http://schemas.openxmlformats.org/officeDocument/2006/relationships/hyperlink" Target="mailto:jlsauvayre@orange.fr" TargetMode="External"/><Relationship Id="rId35" Type="http://schemas.openxmlformats.org/officeDocument/2006/relationships/hyperlink" Target="https://www.facebook.com/elevage.dokitania" TargetMode="External"/><Relationship Id="rId43" Type="http://schemas.openxmlformats.org/officeDocument/2006/relationships/hyperlink" Target="mailto:elevageduboulonnais@orange.fr" TargetMode="External"/><Relationship Id="rId48" Type="http://schemas.openxmlformats.org/officeDocument/2006/relationships/hyperlink" Target="mailto:elevagedebonchatel@free.fr" TargetMode="External"/><Relationship Id="rId8" Type="http://schemas.openxmlformats.org/officeDocument/2006/relationships/hyperlink" Target="mailto:karinegrand@aol.com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benoit.miailhe@gmail.com" TargetMode="External"/><Relationship Id="rId12" Type="http://schemas.openxmlformats.org/officeDocument/2006/relationships/hyperlink" Target="mailto:crinieresdumontventoux@hotmail.fr" TargetMode="External"/><Relationship Id="rId17" Type="http://schemas.openxmlformats.org/officeDocument/2006/relationships/hyperlink" Target="mailto:pure.emi@hotmail.fr" TargetMode="External"/><Relationship Id="rId25" Type="http://schemas.openxmlformats.org/officeDocument/2006/relationships/hyperlink" Target="mailto:sophie.watteau@wanadoo.fr" TargetMode="External"/><Relationship Id="rId33" Type="http://schemas.openxmlformats.org/officeDocument/2006/relationships/hyperlink" Target="mailto:contact@masrobin.com" TargetMode="External"/><Relationship Id="rId38" Type="http://schemas.openxmlformats.org/officeDocument/2006/relationships/hyperlink" Target="tel:0618752634" TargetMode="External"/><Relationship Id="rId46" Type="http://schemas.openxmlformats.org/officeDocument/2006/relationships/hyperlink" Target="http://www.agathearabians.com/" TargetMode="External"/><Relationship Id="rId20" Type="http://schemas.openxmlformats.org/officeDocument/2006/relationships/hyperlink" Target="mailto:bruno.buisson@yahoo.fr" TargetMode="External"/><Relationship Id="rId41" Type="http://schemas.openxmlformats.org/officeDocument/2006/relationships/hyperlink" Target="mailto:contact@domainedebiar.com" TargetMode="External"/><Relationship Id="rId1" Type="http://schemas.openxmlformats.org/officeDocument/2006/relationships/hyperlink" Target="mailto:elevagedurifnoir@orange.fr" TargetMode="External"/><Relationship Id="rId6" Type="http://schemas.openxmlformats.org/officeDocument/2006/relationships/hyperlink" Target="mailto:sergebouche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7"/>
  <sheetViews>
    <sheetView tabSelected="1" topLeftCell="I1" workbookViewId="0">
      <selection activeCell="R58" sqref="R1:R1048576"/>
    </sheetView>
  </sheetViews>
  <sheetFormatPr baseColWidth="10" defaultRowHeight="15.75"/>
  <cols>
    <col min="1" max="3" width="11" style="1"/>
    <col min="4" max="4" width="33.375" style="1" customWidth="1"/>
    <col min="5" max="5" width="20" style="1" bestFit="1" customWidth="1"/>
    <col min="6" max="8" width="18.875" style="1" customWidth="1"/>
    <col min="9" max="9" width="22.75" style="1" bestFit="1" customWidth="1"/>
    <col min="10" max="10" width="10" style="1" customWidth="1"/>
    <col min="11" max="11" width="38.125" style="1" bestFit="1" customWidth="1"/>
    <col min="12" max="12" width="18.875" style="6" customWidth="1"/>
    <col min="13" max="13" width="18.875" style="1" customWidth="1"/>
    <col min="14" max="14" width="11.5" style="1" customWidth="1"/>
    <col min="15" max="15" width="11.375" style="8" customWidth="1"/>
    <col min="16" max="16" width="26.5" style="1" customWidth="1"/>
    <col min="17" max="17" width="20.375" style="1" bestFit="1" customWidth="1"/>
    <col min="18" max="16384" width="11" style="1"/>
  </cols>
  <sheetData>
    <row r="1" spans="1:18">
      <c r="A1" s="1" t="s">
        <v>626</v>
      </c>
      <c r="B1" s="1" t="s">
        <v>631</v>
      </c>
      <c r="C1" s="1" t="s">
        <v>632</v>
      </c>
      <c r="D1" s="1" t="s">
        <v>633</v>
      </c>
      <c r="E1" s="1" t="s">
        <v>634</v>
      </c>
      <c r="F1" s="1" t="s">
        <v>635</v>
      </c>
      <c r="G1" s="1" t="s">
        <v>636</v>
      </c>
      <c r="H1" s="1" t="s">
        <v>637</v>
      </c>
      <c r="I1" s="1" t="s">
        <v>638</v>
      </c>
      <c r="J1" s="1" t="s">
        <v>639</v>
      </c>
      <c r="K1" s="1" t="s">
        <v>640</v>
      </c>
      <c r="L1" s="6" t="s">
        <v>641</v>
      </c>
      <c r="M1" s="1" t="s">
        <v>0</v>
      </c>
      <c r="N1" s="1" t="s">
        <v>644</v>
      </c>
      <c r="O1" s="8" t="s">
        <v>643</v>
      </c>
      <c r="P1" s="1" t="s">
        <v>642</v>
      </c>
    </row>
    <row r="2" spans="1:18">
      <c r="A2" s="1">
        <v>25</v>
      </c>
      <c r="B2" s="1" t="s">
        <v>645</v>
      </c>
      <c r="D2" s="1" t="s">
        <v>24</v>
      </c>
      <c r="E2" s="1" t="s">
        <v>25</v>
      </c>
      <c r="F2" s="1" t="s">
        <v>26</v>
      </c>
      <c r="I2" s="1" t="s">
        <v>29</v>
      </c>
      <c r="J2" s="1">
        <v>26</v>
      </c>
      <c r="K2" s="2" t="s">
        <v>28</v>
      </c>
      <c r="L2" s="6" t="s">
        <v>613</v>
      </c>
      <c r="M2" s="1" t="s">
        <v>27</v>
      </c>
      <c r="N2" s="1" t="s">
        <v>627</v>
      </c>
      <c r="O2" s="8" t="s">
        <v>627</v>
      </c>
      <c r="P2" s="1" t="str">
        <f>IF(M2&lt;&gt;"","réponse : ","")</f>
        <v xml:space="preserve">réponse : </v>
      </c>
      <c r="Q2" s="1" t="str">
        <f>IF(LEFT(M2,4)="mail",P2&amp;M2,IF(OR(LEFT(M2,3)="non",LEFT(M2,3)="oui"),P2&amp;M2,M2))</f>
        <v>contrat envoyé le 11/12</v>
      </c>
      <c r="R2" s="1" t="s">
        <v>648</v>
      </c>
    </row>
    <row r="3" spans="1:18">
      <c r="A3" s="1">
        <v>41</v>
      </c>
      <c r="B3" s="1" t="s">
        <v>646</v>
      </c>
      <c r="D3" s="1" t="s">
        <v>265</v>
      </c>
      <c r="E3" s="2" t="s">
        <v>266</v>
      </c>
      <c r="F3" s="1" t="s">
        <v>4</v>
      </c>
      <c r="I3" s="2" t="s">
        <v>271</v>
      </c>
      <c r="J3" s="2">
        <v>30</v>
      </c>
      <c r="K3" s="1" t="s">
        <v>269</v>
      </c>
      <c r="L3" s="7" t="s">
        <v>270</v>
      </c>
      <c r="M3" s="1" t="s">
        <v>267</v>
      </c>
      <c r="N3" s="1" t="s">
        <v>627</v>
      </c>
      <c r="O3" s="8" t="s">
        <v>627</v>
      </c>
      <c r="P3" s="1" t="str">
        <f>IF(M3&lt;&gt;"","réponse : ","")</f>
        <v xml:space="preserve">réponse : </v>
      </c>
      <c r="Q3" s="1" t="str">
        <f>IF(LEFT(M3,4)="mail",P3&amp;M3,IF(OR(LEFT(M3,3)="non",LEFT(M3,3)="oui"),P3&amp;M3,M3))</f>
        <v>envoie mail le 4/12</v>
      </c>
      <c r="R3" s="1" t="s">
        <v>268</v>
      </c>
    </row>
    <row r="4" spans="1:18">
      <c r="A4" s="1">
        <v>77</v>
      </c>
      <c r="B4" s="1" t="s">
        <v>647</v>
      </c>
      <c r="D4" s="1" t="s">
        <v>75</v>
      </c>
      <c r="E4" s="1" t="s">
        <v>76</v>
      </c>
      <c r="F4" s="1" t="s">
        <v>77</v>
      </c>
      <c r="I4" s="1" t="s">
        <v>80</v>
      </c>
      <c r="J4" s="1">
        <v>26</v>
      </c>
      <c r="L4" s="7" t="s">
        <v>79</v>
      </c>
      <c r="M4" s="1" t="s">
        <v>78</v>
      </c>
      <c r="N4" s="1" t="s">
        <v>627</v>
      </c>
      <c r="O4" s="8" t="s">
        <v>627</v>
      </c>
      <c r="P4" s="1" t="str">
        <f>IF(M4&lt;&gt;"","réponse : ","")</f>
        <v xml:space="preserve">réponse : </v>
      </c>
      <c r="Q4" s="1" t="str">
        <f>IF(LEFT(M4,4)="mail",P4&amp;M4,IF(OR(LEFT(M4,3)="non",LEFT(M4,3)="oui"),P4&amp;M4,M4))</f>
        <v>FB 17/12</v>
      </c>
      <c r="R4" s="1" t="s">
        <v>78</v>
      </c>
    </row>
    <row r="5" spans="1:18">
      <c r="A5" s="1">
        <v>2</v>
      </c>
      <c r="B5" s="1" t="s">
        <v>646</v>
      </c>
      <c r="D5" s="1" t="s">
        <v>496</v>
      </c>
      <c r="E5" s="1" t="s">
        <v>358</v>
      </c>
      <c r="F5" s="1" t="s">
        <v>61</v>
      </c>
      <c r="I5" s="1" t="s">
        <v>492</v>
      </c>
      <c r="J5" s="1">
        <v>34</v>
      </c>
      <c r="K5" s="2" t="s">
        <v>497</v>
      </c>
      <c r="L5" s="7" t="s">
        <v>605</v>
      </c>
      <c r="M5" s="1" t="s">
        <v>5</v>
      </c>
      <c r="N5" s="1" t="s">
        <v>1</v>
      </c>
      <c r="O5" s="8" t="s">
        <v>628</v>
      </c>
      <c r="P5" s="1" t="str">
        <f>IF(M5&lt;&gt;"","réponse : ","")</f>
        <v xml:space="preserve">réponse : </v>
      </c>
      <c r="Q5" s="1" t="str">
        <f>IF(LEFT(M5,4)="mail",P5&amp;M5,IF(OR(LEFT(M5,3)="non",LEFT(M5,3)="oui"),P5&amp;M5,M5))</f>
        <v>réponse : mail le 04/01</v>
      </c>
    </row>
    <row r="6" spans="1:18">
      <c r="A6" s="1">
        <v>5</v>
      </c>
      <c r="B6" s="1" t="s">
        <v>646</v>
      </c>
      <c r="D6" s="1" t="s">
        <v>18</v>
      </c>
      <c r="E6" s="1" t="s">
        <v>19</v>
      </c>
      <c r="F6" s="1" t="s">
        <v>20</v>
      </c>
      <c r="I6" s="1" t="s">
        <v>23</v>
      </c>
      <c r="J6" s="1">
        <v>26</v>
      </c>
      <c r="K6" s="1" t="s">
        <v>21</v>
      </c>
      <c r="L6" s="7" t="s">
        <v>22</v>
      </c>
      <c r="M6" s="1" t="s">
        <v>5</v>
      </c>
      <c r="N6" s="1" t="s">
        <v>1</v>
      </c>
      <c r="O6" s="8" t="s">
        <v>628</v>
      </c>
      <c r="P6" s="1" t="str">
        <f>IF(M6&lt;&gt;"","réponse : ","")</f>
        <v xml:space="preserve">réponse : </v>
      </c>
      <c r="Q6" s="1" t="str">
        <f>IF(LEFT(M6,4)="mail",P6&amp;M6,IF(OR(LEFT(M6,3)="non",LEFT(M6,3)="oui"),P6&amp;M6,M6))</f>
        <v>réponse : mail le 04/01</v>
      </c>
    </row>
    <row r="7" spans="1:18">
      <c r="A7" s="1">
        <v>9</v>
      </c>
      <c r="B7" s="1" t="s">
        <v>646</v>
      </c>
      <c r="D7" s="1" t="s">
        <v>440</v>
      </c>
      <c r="E7" s="1" t="s">
        <v>441</v>
      </c>
      <c r="F7" s="1" t="s">
        <v>133</v>
      </c>
      <c r="I7" s="1" t="s">
        <v>264</v>
      </c>
      <c r="J7" s="1">
        <v>13</v>
      </c>
      <c r="K7" s="2" t="s">
        <v>442</v>
      </c>
      <c r="L7" s="7" t="s">
        <v>443</v>
      </c>
      <c r="M7" s="1" t="s">
        <v>5</v>
      </c>
      <c r="N7" s="1" t="s">
        <v>1</v>
      </c>
      <c r="O7" s="8" t="s">
        <v>628</v>
      </c>
      <c r="P7" s="1" t="str">
        <f>IF(M7&lt;&gt;"","réponse : ","")</f>
        <v xml:space="preserve">réponse : </v>
      </c>
      <c r="Q7" s="1" t="str">
        <f>IF(LEFT(M7,4)="mail",P7&amp;M7,IF(OR(LEFT(M7,3)="non",LEFT(M7,3)="oui"),P7&amp;M7,M7))</f>
        <v>réponse : mail le 04/01</v>
      </c>
    </row>
    <row r="8" spans="1:18">
      <c r="A8" s="1">
        <v>10</v>
      </c>
      <c r="B8" s="1" t="s">
        <v>646</v>
      </c>
      <c r="D8" s="1" t="s">
        <v>373</v>
      </c>
      <c r="E8" s="1" t="s">
        <v>374</v>
      </c>
      <c r="F8" s="1" t="s">
        <v>42</v>
      </c>
      <c r="I8" s="1" t="s">
        <v>282</v>
      </c>
      <c r="J8" s="1">
        <v>13</v>
      </c>
      <c r="K8" s="2" t="s">
        <v>375</v>
      </c>
      <c r="L8" s="7" t="s">
        <v>376</v>
      </c>
      <c r="M8" s="1" t="s">
        <v>5</v>
      </c>
      <c r="N8" s="1" t="s">
        <v>1</v>
      </c>
      <c r="O8" s="8" t="s">
        <v>628</v>
      </c>
      <c r="P8" s="1" t="str">
        <f>IF(M8&lt;&gt;"","réponse : ","")</f>
        <v xml:space="preserve">réponse : </v>
      </c>
      <c r="Q8" s="1" t="str">
        <f>IF(LEFT(M8,4)="mail",P8&amp;M8,IF(OR(LEFT(M8,3)="non",LEFT(M8,3)="oui"),P8&amp;M8,M8))</f>
        <v>réponse : mail le 04/01</v>
      </c>
    </row>
    <row r="9" spans="1:18">
      <c r="A9" s="1">
        <v>11</v>
      </c>
      <c r="B9" s="1" t="s">
        <v>646</v>
      </c>
      <c r="D9" s="2" t="s">
        <v>240</v>
      </c>
      <c r="E9" s="1" t="s">
        <v>241</v>
      </c>
      <c r="F9" s="1" t="s">
        <v>42</v>
      </c>
      <c r="I9" s="1" t="s">
        <v>243</v>
      </c>
      <c r="J9" s="2">
        <v>30</v>
      </c>
      <c r="K9" s="2" t="s">
        <v>242</v>
      </c>
      <c r="L9" s="7" t="s">
        <v>617</v>
      </c>
      <c r="M9" s="1" t="s">
        <v>5</v>
      </c>
      <c r="N9" s="1" t="s">
        <v>1</v>
      </c>
      <c r="O9" s="8" t="s">
        <v>628</v>
      </c>
      <c r="P9" s="1" t="str">
        <f>IF(M9&lt;&gt;"","réponse : ","")</f>
        <v xml:space="preserve">réponse : </v>
      </c>
      <c r="Q9" s="1" t="str">
        <f>IF(LEFT(M9,4)="mail",P9&amp;M9,IF(OR(LEFT(M9,3)="non",LEFT(M9,3)="oui"),P9&amp;M9,M9))</f>
        <v>réponse : mail le 04/01</v>
      </c>
    </row>
    <row r="10" spans="1:18">
      <c r="A10" s="1">
        <v>13</v>
      </c>
      <c r="B10" s="1" t="s">
        <v>646</v>
      </c>
      <c r="D10" s="1" t="s">
        <v>283</v>
      </c>
      <c r="E10" s="1" t="s">
        <v>284</v>
      </c>
      <c r="F10" s="1" t="s">
        <v>285</v>
      </c>
      <c r="I10" s="1" t="s">
        <v>288</v>
      </c>
      <c r="J10" s="2">
        <v>30</v>
      </c>
      <c r="K10" s="2" t="s">
        <v>286</v>
      </c>
      <c r="L10" s="7" t="s">
        <v>287</v>
      </c>
      <c r="M10" s="1" t="s">
        <v>5</v>
      </c>
      <c r="N10" s="1" t="s">
        <v>1</v>
      </c>
      <c r="O10" s="8" t="s">
        <v>628</v>
      </c>
      <c r="P10" s="1" t="str">
        <f>IF(M10&lt;&gt;"","réponse : ","")</f>
        <v xml:space="preserve">réponse : </v>
      </c>
      <c r="Q10" s="1" t="str">
        <f>IF(LEFT(M10,4)="mail",P10&amp;M10,IF(OR(LEFT(M10,3)="non",LEFT(M10,3)="oui"),P10&amp;M10,M10))</f>
        <v>réponse : mail le 04/01</v>
      </c>
    </row>
    <row r="11" spans="1:18">
      <c r="A11" s="1">
        <v>26</v>
      </c>
      <c r="B11" s="1" t="s">
        <v>646</v>
      </c>
      <c r="D11" s="1" t="s">
        <v>461</v>
      </c>
      <c r="E11" s="1" t="s">
        <v>462</v>
      </c>
      <c r="F11" s="1" t="s">
        <v>463</v>
      </c>
      <c r="I11" s="1" t="s">
        <v>465</v>
      </c>
      <c r="J11" s="1">
        <v>34</v>
      </c>
      <c r="K11" s="2" t="s">
        <v>464</v>
      </c>
      <c r="L11" s="7" t="s">
        <v>620</v>
      </c>
      <c r="M11" s="1" t="s">
        <v>5</v>
      </c>
      <c r="N11" s="1" t="s">
        <v>1</v>
      </c>
      <c r="O11" s="8" t="s">
        <v>628</v>
      </c>
      <c r="P11" s="1" t="str">
        <f>IF(M11&lt;&gt;"","réponse : ","")</f>
        <v xml:space="preserve">réponse : </v>
      </c>
      <c r="Q11" s="1" t="str">
        <f>IF(LEFT(M11,4)="mail",P11&amp;M11,IF(OR(LEFT(M11,3)="non",LEFT(M11,3)="oui"),P11&amp;M11,M11))</f>
        <v>réponse : mail le 04/01</v>
      </c>
    </row>
    <row r="12" spans="1:18">
      <c r="A12" s="1">
        <v>29</v>
      </c>
      <c r="B12" s="1" t="s">
        <v>646</v>
      </c>
      <c r="D12" s="1" t="s">
        <v>458</v>
      </c>
      <c r="F12" s="1" t="s">
        <v>413</v>
      </c>
      <c r="I12" s="1" t="s">
        <v>460</v>
      </c>
      <c r="J12" s="1">
        <v>34</v>
      </c>
      <c r="K12" s="2" t="s">
        <v>459</v>
      </c>
      <c r="L12" s="7" t="s">
        <v>619</v>
      </c>
      <c r="M12" s="1" t="s">
        <v>5</v>
      </c>
      <c r="N12" s="1" t="s">
        <v>1</v>
      </c>
      <c r="O12" s="8" t="s">
        <v>628</v>
      </c>
      <c r="P12" s="1" t="str">
        <f>IF(M12&lt;&gt;"","réponse : ","")</f>
        <v xml:space="preserve">réponse : </v>
      </c>
      <c r="Q12" s="1" t="str">
        <f>IF(LEFT(M12,4)="mail",P12&amp;M12,IF(OR(LEFT(M12,3)="non",LEFT(M12,3)="oui"),P12&amp;M12,M12))</f>
        <v>réponse : mail le 04/01</v>
      </c>
    </row>
    <row r="13" spans="1:18">
      <c r="A13" s="1">
        <v>30</v>
      </c>
      <c r="B13" s="1" t="s">
        <v>646</v>
      </c>
      <c r="D13" s="1" t="s">
        <v>278</v>
      </c>
      <c r="E13" s="1" t="s">
        <v>279</v>
      </c>
      <c r="F13" s="1" t="s">
        <v>14</v>
      </c>
      <c r="I13" s="1" t="s">
        <v>282</v>
      </c>
      <c r="J13" s="2">
        <v>30</v>
      </c>
      <c r="K13" s="1" t="s">
        <v>280</v>
      </c>
      <c r="L13" s="7" t="s">
        <v>281</v>
      </c>
      <c r="M13" s="1" t="s">
        <v>5</v>
      </c>
      <c r="N13" s="1" t="s">
        <v>1</v>
      </c>
      <c r="O13" s="8" t="s">
        <v>628</v>
      </c>
      <c r="P13" s="1" t="str">
        <f>IF(M13&lt;&gt;"","réponse : ","")</f>
        <v xml:space="preserve">réponse : </v>
      </c>
      <c r="Q13" s="1" t="str">
        <f>IF(LEFT(M13,4)="mail",P13&amp;M13,IF(OR(LEFT(M13,3)="non",LEFT(M13,3)="oui"),P13&amp;M13,M13))</f>
        <v>réponse : mail le 04/01</v>
      </c>
    </row>
    <row r="14" spans="1:18">
      <c r="A14" s="1">
        <v>32</v>
      </c>
      <c r="B14" s="1" t="s">
        <v>646</v>
      </c>
      <c r="D14" s="1" t="s">
        <v>502</v>
      </c>
      <c r="E14" s="1" t="s">
        <v>503</v>
      </c>
      <c r="F14" s="1" t="s">
        <v>14</v>
      </c>
      <c r="I14" s="1" t="s">
        <v>505</v>
      </c>
      <c r="J14" s="1">
        <v>34</v>
      </c>
      <c r="K14" s="1" t="s">
        <v>504</v>
      </c>
      <c r="L14" s="7" t="s">
        <v>606</v>
      </c>
      <c r="M14" s="1" t="s">
        <v>5</v>
      </c>
      <c r="N14" s="1" t="s">
        <v>1</v>
      </c>
      <c r="O14" s="8" t="s">
        <v>628</v>
      </c>
      <c r="P14" s="1" t="str">
        <f>IF(M14&lt;&gt;"","réponse : ","")</f>
        <v xml:space="preserve">réponse : </v>
      </c>
      <c r="Q14" s="1" t="str">
        <f>IF(LEFT(M14,4)="mail",P14&amp;M14,IF(OR(LEFT(M14,3)="non",LEFT(M14,3)="oui"),P14&amp;M14,M14))</f>
        <v>réponse : mail le 04/01</v>
      </c>
    </row>
    <row r="15" spans="1:18">
      <c r="A15" s="1">
        <v>55</v>
      </c>
      <c r="B15" s="1" t="s">
        <v>646</v>
      </c>
      <c r="D15" s="1" t="s">
        <v>308</v>
      </c>
      <c r="E15" s="2" t="s">
        <v>309</v>
      </c>
      <c r="F15" s="1" t="s">
        <v>14</v>
      </c>
      <c r="I15" s="2" t="s">
        <v>312</v>
      </c>
      <c r="J15" s="2">
        <v>30</v>
      </c>
      <c r="K15" s="2" t="s">
        <v>310</v>
      </c>
      <c r="L15" s="7" t="s">
        <v>311</v>
      </c>
      <c r="M15" s="1" t="s">
        <v>5</v>
      </c>
      <c r="N15" s="1" t="s">
        <v>1</v>
      </c>
      <c r="O15" s="8" t="s">
        <v>628</v>
      </c>
      <c r="P15" s="1" t="str">
        <f>IF(M15&lt;&gt;"","réponse : ","")</f>
        <v xml:space="preserve">réponse : </v>
      </c>
      <c r="Q15" s="1" t="str">
        <f>IF(LEFT(M15,4)="mail",P15&amp;M15,IF(OR(LEFT(M15,3)="non",LEFT(M15,3)="oui"),P15&amp;M15,M15))</f>
        <v>réponse : mail le 04/01</v>
      </c>
    </row>
    <row r="16" spans="1:18">
      <c r="A16" s="1">
        <v>59</v>
      </c>
      <c r="B16" s="1" t="s">
        <v>646</v>
      </c>
      <c r="D16" s="1" t="s">
        <v>2</v>
      </c>
      <c r="E16" s="1" t="s">
        <v>3</v>
      </c>
      <c r="F16" s="1" t="s">
        <v>4</v>
      </c>
      <c r="I16" s="1" t="s">
        <v>8</v>
      </c>
      <c r="J16" s="1">
        <v>26</v>
      </c>
      <c r="K16" s="2" t="s">
        <v>6</v>
      </c>
      <c r="L16" s="7" t="s">
        <v>7</v>
      </c>
      <c r="M16" s="1" t="s">
        <v>5</v>
      </c>
      <c r="N16" s="1" t="s">
        <v>1</v>
      </c>
      <c r="O16" s="8" t="s">
        <v>628</v>
      </c>
      <c r="P16" s="1" t="str">
        <f>IF(M16&lt;&gt;"","réponse : ","")</f>
        <v xml:space="preserve">réponse : </v>
      </c>
      <c r="Q16" s="1" t="str">
        <f>IF(LEFT(M16,4)="mail",P16&amp;M16,IF(OR(LEFT(M16,3)="non",LEFT(M16,3)="oui"),P16&amp;M16,M16))</f>
        <v>réponse : mail le 04/01</v>
      </c>
    </row>
    <row r="17" spans="1:18">
      <c r="A17" s="1">
        <v>63</v>
      </c>
      <c r="B17" s="1" t="s">
        <v>646</v>
      </c>
      <c r="D17" s="1" t="s">
        <v>399</v>
      </c>
      <c r="E17" s="1" t="s">
        <v>400</v>
      </c>
      <c r="F17" s="1" t="s">
        <v>10</v>
      </c>
      <c r="I17" s="1" t="s">
        <v>328</v>
      </c>
      <c r="J17" s="1">
        <v>13</v>
      </c>
      <c r="K17" s="2" t="s">
        <v>401</v>
      </c>
      <c r="L17" s="7" t="s">
        <v>402</v>
      </c>
      <c r="M17" s="1" t="s">
        <v>5</v>
      </c>
      <c r="N17" s="1" t="s">
        <v>1</v>
      </c>
      <c r="O17" s="8" t="s">
        <v>628</v>
      </c>
      <c r="P17" s="1" t="str">
        <f>IF(M17&lt;&gt;"","réponse : ","")</f>
        <v xml:space="preserve">réponse : </v>
      </c>
      <c r="Q17" s="1" t="str">
        <f>IF(LEFT(M17,4)="mail",P17&amp;M17,IF(OR(LEFT(M17,3)="non",LEFT(M17,3)="oui"),P17&amp;M17,M17))</f>
        <v>réponse : mail le 04/01</v>
      </c>
    </row>
    <row r="18" spans="1:18">
      <c r="A18" s="1">
        <v>64</v>
      </c>
      <c r="B18" s="1" t="s">
        <v>646</v>
      </c>
      <c r="D18" s="1" t="s">
        <v>337</v>
      </c>
      <c r="E18" s="1" t="s">
        <v>338</v>
      </c>
      <c r="F18" s="1" t="s">
        <v>10</v>
      </c>
      <c r="I18" s="1" t="s">
        <v>341</v>
      </c>
      <c r="J18" s="2">
        <v>30</v>
      </c>
      <c r="K18" s="1" t="s">
        <v>339</v>
      </c>
      <c r="L18" s="7" t="s">
        <v>340</v>
      </c>
      <c r="M18" s="1" t="s">
        <v>5</v>
      </c>
      <c r="N18" s="1" t="s">
        <v>1</v>
      </c>
      <c r="O18" s="8" t="s">
        <v>628</v>
      </c>
      <c r="P18" s="1" t="str">
        <f>IF(M18&lt;&gt;"","réponse : ","")</f>
        <v xml:space="preserve">réponse : </v>
      </c>
      <c r="Q18" s="1" t="str">
        <f>IF(LEFT(M18,4)="mail",P18&amp;M18,IF(OR(LEFT(M18,3)="non",LEFT(M18,3)="oui"),P18&amp;M18,M18))</f>
        <v>réponse : mail le 04/01</v>
      </c>
    </row>
    <row r="19" spans="1:18">
      <c r="A19" s="1">
        <v>67</v>
      </c>
      <c r="B19" s="1" t="s">
        <v>646</v>
      </c>
      <c r="D19" s="1" t="s">
        <v>12</v>
      </c>
      <c r="E19" s="1" t="s">
        <v>13</v>
      </c>
      <c r="F19" s="1" t="s">
        <v>14</v>
      </c>
      <c r="I19" s="1" t="s">
        <v>17</v>
      </c>
      <c r="J19" s="1">
        <v>26</v>
      </c>
      <c r="K19" s="2" t="s">
        <v>15</v>
      </c>
      <c r="L19" s="7" t="s">
        <v>16</v>
      </c>
      <c r="M19" s="1" t="s">
        <v>5</v>
      </c>
      <c r="N19" s="1" t="s">
        <v>1</v>
      </c>
      <c r="O19" s="8" t="s">
        <v>628</v>
      </c>
      <c r="P19" s="1" t="str">
        <f>IF(M19&lt;&gt;"","réponse : ","")</f>
        <v xml:space="preserve">réponse : </v>
      </c>
      <c r="Q19" s="1" t="str">
        <f>IF(LEFT(M19,4)="mail",P19&amp;M19,IF(OR(LEFT(M19,3)="non",LEFT(M19,3)="oui"),P19&amp;M19,M19))</f>
        <v>réponse : mail le 04/01</v>
      </c>
    </row>
    <row r="20" spans="1:18">
      <c r="A20" s="1">
        <v>71</v>
      </c>
      <c r="B20" s="1" t="s">
        <v>646</v>
      </c>
      <c r="D20" s="1" t="s">
        <v>470</v>
      </c>
      <c r="E20" s="1" t="s">
        <v>471</v>
      </c>
      <c r="F20" s="1" t="s">
        <v>314</v>
      </c>
      <c r="I20" s="1" t="s">
        <v>474</v>
      </c>
      <c r="J20" s="1">
        <v>34</v>
      </c>
      <c r="K20" s="2" t="s">
        <v>472</v>
      </c>
      <c r="L20" s="7" t="s">
        <v>473</v>
      </c>
      <c r="M20" s="1" t="s">
        <v>5</v>
      </c>
      <c r="N20" s="1" t="s">
        <v>1</v>
      </c>
      <c r="O20" s="8" t="s">
        <v>628</v>
      </c>
      <c r="P20" s="1" t="str">
        <f>IF(M20&lt;&gt;"","réponse : ","")</f>
        <v xml:space="preserve">réponse : </v>
      </c>
      <c r="Q20" s="1" t="str">
        <f>IF(LEFT(M20,4)="mail",P20&amp;M20,IF(OR(LEFT(M20,3)="non",LEFT(M20,3)="oui"),P20&amp;M20,M20))</f>
        <v>réponse : mail le 04/01</v>
      </c>
    </row>
    <row r="21" spans="1:18">
      <c r="A21" s="1">
        <v>72</v>
      </c>
      <c r="B21" s="1" t="s">
        <v>646</v>
      </c>
      <c r="D21" s="1" t="s">
        <v>475</v>
      </c>
      <c r="E21" s="1" t="s">
        <v>476</v>
      </c>
      <c r="F21" s="1" t="s">
        <v>42</v>
      </c>
      <c r="I21" s="1" t="s">
        <v>478</v>
      </c>
      <c r="J21" s="1">
        <v>34</v>
      </c>
      <c r="K21" s="2" t="s">
        <v>477</v>
      </c>
      <c r="L21" s="7">
        <v>681512740</v>
      </c>
      <c r="M21" s="1" t="s">
        <v>5</v>
      </c>
      <c r="N21" s="1" t="s">
        <v>1</v>
      </c>
      <c r="O21" s="8" t="s">
        <v>628</v>
      </c>
      <c r="P21" s="1" t="str">
        <f>IF(M21&lt;&gt;"","réponse : ","")</f>
        <v xml:space="preserve">réponse : </v>
      </c>
      <c r="Q21" s="1" t="str">
        <f>IF(LEFT(M21,4)="mail",P21&amp;M21,IF(OR(LEFT(M21,3)="non",LEFT(M21,3)="oui"),P21&amp;M21,M21))</f>
        <v>réponse : mail le 04/01</v>
      </c>
    </row>
    <row r="22" spans="1:18">
      <c r="A22" s="1">
        <v>73</v>
      </c>
      <c r="B22" s="1" t="s">
        <v>646</v>
      </c>
      <c r="D22" s="1" t="s">
        <v>466</v>
      </c>
      <c r="F22" s="1" t="s">
        <v>467</v>
      </c>
      <c r="I22" s="1" t="s">
        <v>469</v>
      </c>
      <c r="J22" s="1">
        <v>34</v>
      </c>
      <c r="K22" s="1" t="s">
        <v>468</v>
      </c>
      <c r="L22" s="7" t="s">
        <v>603</v>
      </c>
      <c r="M22" s="1" t="s">
        <v>5</v>
      </c>
      <c r="N22" s="1" t="s">
        <v>1</v>
      </c>
      <c r="O22" s="8" t="s">
        <v>628</v>
      </c>
      <c r="P22" s="1" t="str">
        <f>IF(M22&lt;&gt;"","réponse : ","")</f>
        <v xml:space="preserve">réponse : </v>
      </c>
      <c r="Q22" s="1" t="str">
        <f>IF(LEFT(M22,4)="mail",P22&amp;M22,IF(OR(LEFT(M22,3)="non",LEFT(M22,3)="oui"),P22&amp;M22,M22))</f>
        <v>réponse : mail le 04/01</v>
      </c>
    </row>
    <row r="23" spans="1:18">
      <c r="A23" s="1">
        <v>86</v>
      </c>
      <c r="B23" s="1" t="s">
        <v>646</v>
      </c>
      <c r="D23" s="1" t="s">
        <v>452</v>
      </c>
      <c r="E23" s="1" t="s">
        <v>453</v>
      </c>
      <c r="F23" s="1" t="s">
        <v>454</v>
      </c>
      <c r="I23" s="2" t="s">
        <v>457</v>
      </c>
      <c r="J23" s="1">
        <v>34</v>
      </c>
      <c r="K23" s="1" t="s">
        <v>455</v>
      </c>
      <c r="L23" s="7" t="s">
        <v>456</v>
      </c>
      <c r="M23" s="1" t="s">
        <v>5</v>
      </c>
      <c r="N23" s="1" t="s">
        <v>1</v>
      </c>
      <c r="O23" s="8" t="s">
        <v>628</v>
      </c>
      <c r="P23" s="1" t="str">
        <f>IF(M23&lt;&gt;"","réponse : ","")</f>
        <v xml:space="preserve">réponse : </v>
      </c>
      <c r="Q23" s="1" t="str">
        <f>IF(LEFT(M23,4)="mail",P23&amp;M23,IF(OR(LEFT(M23,3)="non",LEFT(M23,3)="oui"),P23&amp;M23,M23))</f>
        <v>réponse : mail le 04/01</v>
      </c>
    </row>
    <row r="24" spans="1:18">
      <c r="A24" s="1">
        <v>91</v>
      </c>
      <c r="B24" s="1" t="s">
        <v>646</v>
      </c>
      <c r="D24" s="1" t="s">
        <v>385</v>
      </c>
      <c r="E24" s="1" t="s">
        <v>386</v>
      </c>
      <c r="F24" s="1" t="s">
        <v>387</v>
      </c>
      <c r="I24" s="1" t="s">
        <v>389</v>
      </c>
      <c r="J24" s="1">
        <v>13</v>
      </c>
      <c r="K24" s="1" t="s">
        <v>388</v>
      </c>
      <c r="L24" s="6">
        <v>490957596</v>
      </c>
      <c r="M24" s="1" t="s">
        <v>5</v>
      </c>
      <c r="N24" s="1" t="s">
        <v>1</v>
      </c>
      <c r="O24" s="8" t="s">
        <v>628</v>
      </c>
      <c r="P24" s="1" t="str">
        <f>IF(M24&lt;&gt;"","réponse : ","")</f>
        <v xml:space="preserve">réponse : </v>
      </c>
      <c r="Q24" s="1" t="str">
        <f>IF(LEFT(M24,4)="mail",P24&amp;M24,IF(OR(LEFT(M24,3)="non",LEFT(M24,3)="oui"),P24&amp;M24,M24))</f>
        <v>réponse : mail le 04/01</v>
      </c>
    </row>
    <row r="25" spans="1:18">
      <c r="A25" s="1">
        <v>97</v>
      </c>
      <c r="B25" s="1" t="s">
        <v>646</v>
      </c>
      <c r="D25" s="1" t="s">
        <v>479</v>
      </c>
      <c r="E25" s="1" t="s">
        <v>480</v>
      </c>
      <c r="F25" s="1" t="s">
        <v>417</v>
      </c>
      <c r="I25" s="2" t="s">
        <v>483</v>
      </c>
      <c r="J25" s="1">
        <v>34</v>
      </c>
      <c r="K25" s="1" t="s">
        <v>481</v>
      </c>
      <c r="L25" s="7" t="s">
        <v>482</v>
      </c>
      <c r="M25" s="1" t="s">
        <v>5</v>
      </c>
      <c r="N25" s="1" t="s">
        <v>1</v>
      </c>
      <c r="O25" s="8" t="s">
        <v>628</v>
      </c>
      <c r="P25" s="1" t="str">
        <f>IF(M25&lt;&gt;"","réponse : ","")</f>
        <v xml:space="preserve">réponse : </v>
      </c>
      <c r="Q25" s="1" t="str">
        <f>IF(LEFT(M25,4)="mail",P25&amp;M25,IF(OR(LEFT(M25,3)="non",LEFT(M25,3)="oui"),P25&amp;M25,M25))</f>
        <v>réponse : mail le 04/01</v>
      </c>
    </row>
    <row r="26" spans="1:18" ht="31.5">
      <c r="A26" s="1">
        <v>98</v>
      </c>
      <c r="B26" s="1" t="s">
        <v>646</v>
      </c>
      <c r="D26" s="1" t="s">
        <v>484</v>
      </c>
      <c r="E26" s="1" t="s">
        <v>485</v>
      </c>
      <c r="F26" s="1" t="s">
        <v>417</v>
      </c>
      <c r="I26" s="1" t="s">
        <v>488</v>
      </c>
      <c r="J26" s="1">
        <v>34</v>
      </c>
      <c r="K26" s="2" t="s">
        <v>486</v>
      </c>
      <c r="L26" s="7" t="s">
        <v>487</v>
      </c>
      <c r="M26" s="1" t="s">
        <v>5</v>
      </c>
      <c r="N26" s="1" t="s">
        <v>1</v>
      </c>
      <c r="O26" s="8" t="s">
        <v>628</v>
      </c>
      <c r="P26" s="1" t="str">
        <f>IF(M26&lt;&gt;"","réponse : ","")</f>
        <v xml:space="preserve">réponse : </v>
      </c>
      <c r="Q26" s="1" t="str">
        <f>IF(LEFT(M26,4)="mail",P26&amp;M26,IF(OR(LEFT(M26,3)="non",LEFT(M26,3)="oui"),P26&amp;M26,M26))</f>
        <v>réponse : mail le 04/01</v>
      </c>
    </row>
    <row r="27" spans="1:18">
      <c r="A27" s="1">
        <v>115</v>
      </c>
      <c r="B27" s="1" t="s">
        <v>646</v>
      </c>
      <c r="D27" s="1" t="s">
        <v>132</v>
      </c>
      <c r="F27" s="1" t="s">
        <v>133</v>
      </c>
      <c r="I27" s="1" t="s">
        <v>136</v>
      </c>
      <c r="J27" s="1">
        <v>84</v>
      </c>
      <c r="K27" s="2" t="s">
        <v>134</v>
      </c>
      <c r="L27" s="7" t="s">
        <v>135</v>
      </c>
      <c r="M27" s="1" t="s">
        <v>5</v>
      </c>
      <c r="N27" s="1" t="s">
        <v>1</v>
      </c>
      <c r="O27" s="8" t="s">
        <v>628</v>
      </c>
      <c r="P27" s="1" t="str">
        <f>IF(M27&lt;&gt;"","réponse : ","")</f>
        <v xml:space="preserve">réponse : </v>
      </c>
      <c r="Q27" s="1" t="str">
        <f>IF(LEFT(M27,4)="mail",P27&amp;M27,IF(OR(LEFT(M27,3)="non",LEFT(M27,3)="oui"),P27&amp;M27,M27))</f>
        <v>réponse : mail le 04/01</v>
      </c>
    </row>
    <row r="28" spans="1:18">
      <c r="A28" s="1">
        <v>125</v>
      </c>
      <c r="B28" s="1" t="s">
        <v>646</v>
      </c>
      <c r="D28" s="1" t="s">
        <v>127</v>
      </c>
      <c r="F28" s="1" t="s">
        <v>128</v>
      </c>
      <c r="I28" s="1" t="s">
        <v>131</v>
      </c>
      <c r="J28" s="1">
        <v>84</v>
      </c>
      <c r="K28" s="2" t="s">
        <v>129</v>
      </c>
      <c r="L28" s="7" t="s">
        <v>130</v>
      </c>
      <c r="M28" s="1" t="s">
        <v>5</v>
      </c>
      <c r="N28" s="1" t="s">
        <v>1</v>
      </c>
      <c r="O28" s="8" t="s">
        <v>628</v>
      </c>
      <c r="P28" s="1" t="str">
        <f>IF(M28&lt;&gt;"","réponse : ","")</f>
        <v xml:space="preserve">réponse : </v>
      </c>
      <c r="Q28" s="1" t="str">
        <f>IF(LEFT(M28,4)="mail",P28&amp;M28,IF(OR(LEFT(M28,3)="non",LEFT(M28,3)="oui"),P28&amp;M28,M28))</f>
        <v>réponse : mail le 04/01</v>
      </c>
    </row>
    <row r="29" spans="1:18">
      <c r="A29" s="1">
        <v>15</v>
      </c>
      <c r="B29" s="1" t="s">
        <v>646</v>
      </c>
      <c r="D29" s="1" t="s">
        <v>258</v>
      </c>
      <c r="E29" s="1" t="s">
        <v>259</v>
      </c>
      <c r="F29" s="1" t="s">
        <v>260</v>
      </c>
      <c r="I29" s="1" t="s">
        <v>264</v>
      </c>
      <c r="J29" s="2">
        <v>30</v>
      </c>
      <c r="K29" s="2" t="s">
        <v>262</v>
      </c>
      <c r="L29" s="7" t="s">
        <v>263</v>
      </c>
      <c r="M29" s="1" t="s">
        <v>5</v>
      </c>
      <c r="N29" s="1" t="s">
        <v>1</v>
      </c>
      <c r="O29" s="8" t="s">
        <v>628</v>
      </c>
      <c r="P29" s="1" t="str">
        <f>IF(M29&lt;&gt;"","réponse : ","")</f>
        <v xml:space="preserve">réponse : </v>
      </c>
      <c r="Q29" s="1" t="str">
        <f>IF(LEFT(M29,4)="mail",P29&amp;M29,IF(OR(LEFT(M29,3)="non",LEFT(M29,3)="oui"),P29&amp;M29,M29))</f>
        <v>réponse : mail le 04/01</v>
      </c>
      <c r="R29" s="1" t="s">
        <v>261</v>
      </c>
    </row>
    <row r="30" spans="1:18">
      <c r="A30" s="1">
        <v>45</v>
      </c>
      <c r="B30" s="1" t="s">
        <v>646</v>
      </c>
      <c r="D30" s="5" t="s">
        <v>367</v>
      </c>
      <c r="E30" s="2" t="s">
        <v>368</v>
      </c>
      <c r="F30" s="1" t="s">
        <v>369</v>
      </c>
      <c r="I30" s="1" t="s">
        <v>372</v>
      </c>
      <c r="J30" s="1">
        <v>13</v>
      </c>
      <c r="K30" s="2" t="s">
        <v>371</v>
      </c>
      <c r="L30" s="7" t="s">
        <v>601</v>
      </c>
      <c r="M30" s="1" t="s">
        <v>5</v>
      </c>
      <c r="N30" s="1" t="s">
        <v>1</v>
      </c>
      <c r="O30" s="9">
        <v>44200</v>
      </c>
      <c r="P30" s="1" t="str">
        <f>IF(M30&lt;&gt;"","réponse : ","")</f>
        <v xml:space="preserve">réponse : </v>
      </c>
      <c r="Q30" s="1" t="str">
        <f>IF(LEFT(M30,4)="mail",P30&amp;M30,IF(OR(LEFT(M30,3)="non",LEFT(M30,3)="oui"),P30&amp;M30,M30))</f>
        <v>réponse : mail le 04/01</v>
      </c>
      <c r="R30" s="1" t="s">
        <v>370</v>
      </c>
    </row>
    <row r="31" spans="1:18">
      <c r="A31" s="1">
        <v>69</v>
      </c>
      <c r="B31" s="1" t="s">
        <v>646</v>
      </c>
      <c r="D31" s="1" t="s">
        <v>224</v>
      </c>
      <c r="E31" s="1" t="s">
        <v>225</v>
      </c>
      <c r="F31" s="1" t="s">
        <v>53</v>
      </c>
      <c r="I31" s="1" t="s">
        <v>229</v>
      </c>
      <c r="J31" s="2">
        <v>30</v>
      </c>
      <c r="K31" s="2" t="s">
        <v>227</v>
      </c>
      <c r="L31" s="7" t="s">
        <v>228</v>
      </c>
      <c r="M31" s="1" t="s">
        <v>5</v>
      </c>
      <c r="N31" s="1" t="s">
        <v>1</v>
      </c>
      <c r="O31" s="8" t="s">
        <v>628</v>
      </c>
      <c r="P31" s="1" t="str">
        <f>IF(M31&lt;&gt;"","réponse : ","")</f>
        <v xml:space="preserve">réponse : </v>
      </c>
      <c r="Q31" s="1" t="str">
        <f>IF(LEFT(M31,4)="mail",P31&amp;M31,IF(OR(LEFT(M31,3)="non",LEFT(M31,3)="oui"),P31&amp;M31,M31))</f>
        <v>réponse : mail le 04/01</v>
      </c>
      <c r="R31" s="1" t="s">
        <v>226</v>
      </c>
    </row>
    <row r="32" spans="1:18">
      <c r="A32" s="1">
        <v>35</v>
      </c>
      <c r="B32" s="1" t="s">
        <v>646</v>
      </c>
      <c r="D32" s="1" t="s">
        <v>98</v>
      </c>
      <c r="E32" s="1" t="s">
        <v>99</v>
      </c>
      <c r="F32" s="1" t="s">
        <v>61</v>
      </c>
      <c r="J32" s="1">
        <v>26</v>
      </c>
      <c r="K32" s="1" t="s">
        <v>100</v>
      </c>
      <c r="L32" s="6" t="s">
        <v>101</v>
      </c>
      <c r="M32" s="1" t="s">
        <v>43</v>
      </c>
      <c r="N32" s="1" t="s">
        <v>1</v>
      </c>
      <c r="O32" s="8" t="s">
        <v>629</v>
      </c>
      <c r="P32" s="1" t="str">
        <f>IF(M32&lt;&gt;"","réponse : ","")</f>
        <v xml:space="preserve">réponse : </v>
      </c>
      <c r="Q32" s="1" t="str">
        <f>IF(LEFT(M32,4)="mail",P32&amp;M32,IF(OR(LEFT(M32,3)="non",LEFT(M32,3)="oui"),P32&amp;M32,M32))</f>
        <v>réponse : mail le 04/12</v>
      </c>
    </row>
    <row r="33" spans="1:18">
      <c r="A33" s="1">
        <v>118</v>
      </c>
      <c r="B33" s="1" t="s">
        <v>646</v>
      </c>
      <c r="D33" s="1" t="s">
        <v>40</v>
      </c>
      <c r="E33" s="1" t="s">
        <v>41</v>
      </c>
      <c r="F33" s="1" t="s">
        <v>42</v>
      </c>
      <c r="I33" s="1" t="s">
        <v>46</v>
      </c>
      <c r="J33" s="1">
        <v>26</v>
      </c>
      <c r="K33" s="1" t="s">
        <v>44</v>
      </c>
      <c r="L33" s="7" t="s">
        <v>45</v>
      </c>
      <c r="M33" s="1" t="s">
        <v>43</v>
      </c>
      <c r="N33" s="1" t="s">
        <v>1</v>
      </c>
      <c r="O33" s="8" t="s">
        <v>629</v>
      </c>
      <c r="P33" s="1" t="str">
        <f>IF(M33&lt;&gt;"","réponse : ","")</f>
        <v xml:space="preserve">réponse : </v>
      </c>
      <c r="Q33" s="1" t="str">
        <f>IF(LEFT(M33,4)="mail",P33&amp;M33,IF(OR(LEFT(M33,3)="non",LEFT(M33,3)="oui"),P33&amp;M33,M33))</f>
        <v>réponse : mail le 04/12</v>
      </c>
    </row>
    <row r="34" spans="1:18">
      <c r="A34" s="1">
        <v>89</v>
      </c>
      <c r="B34" s="1" t="s">
        <v>646</v>
      </c>
      <c r="D34" s="2" t="s">
        <v>357</v>
      </c>
      <c r="E34" s="2" t="s">
        <v>358</v>
      </c>
      <c r="F34" s="1" t="s">
        <v>42</v>
      </c>
      <c r="I34" s="2" t="s">
        <v>362</v>
      </c>
      <c r="J34" s="1">
        <v>13</v>
      </c>
      <c r="K34" s="4" t="s">
        <v>360</v>
      </c>
      <c r="L34" s="7" t="s">
        <v>361</v>
      </c>
      <c r="M34" s="1" t="s">
        <v>43</v>
      </c>
      <c r="N34" s="1" t="s">
        <v>1</v>
      </c>
      <c r="O34" s="8" t="s">
        <v>629</v>
      </c>
      <c r="P34" s="1" t="str">
        <f>IF(M34&lt;&gt;"","réponse : ","")</f>
        <v xml:space="preserve">réponse : </v>
      </c>
      <c r="Q34" s="1" t="str">
        <f>IF(LEFT(M34,4)="mail",P34&amp;M34,IF(OR(LEFT(M34,3)="non",LEFT(M34,3)="oui"),P34&amp;M34,M34))</f>
        <v>réponse : mail le 04/12</v>
      </c>
      <c r="R34" s="1" t="s">
        <v>359</v>
      </c>
    </row>
    <row r="35" spans="1:18">
      <c r="A35" s="1">
        <v>19</v>
      </c>
      <c r="B35" s="1" t="s">
        <v>646</v>
      </c>
      <c r="D35" s="1" t="s">
        <v>395</v>
      </c>
      <c r="E35" s="1" t="s">
        <v>396</v>
      </c>
      <c r="F35" s="1" t="s">
        <v>397</v>
      </c>
      <c r="I35" s="1" t="s">
        <v>345</v>
      </c>
      <c r="J35" s="1">
        <v>13</v>
      </c>
      <c r="K35" s="2" t="s">
        <v>398</v>
      </c>
      <c r="L35" s="7" t="s">
        <v>614</v>
      </c>
      <c r="M35" s="1" t="s">
        <v>43</v>
      </c>
      <c r="N35" s="1" t="s">
        <v>1</v>
      </c>
      <c r="O35" s="8" t="s">
        <v>629</v>
      </c>
      <c r="P35" s="1" t="str">
        <f>IF(M35&lt;&gt;"","réponse : ","")</f>
        <v xml:space="preserve">réponse : </v>
      </c>
      <c r="Q35" s="1" t="str">
        <f>IF(LEFT(M35,4)="mail",P35&amp;M35,IF(OR(LEFT(M35,3)="non",LEFT(M35,3)="oui"),P35&amp;M35,M35))</f>
        <v>réponse : mail le 04/12</v>
      </c>
      <c r="R35" s="1" t="s">
        <v>108</v>
      </c>
    </row>
    <row r="36" spans="1:18">
      <c r="A36" s="1">
        <v>4</v>
      </c>
      <c r="B36" s="1" t="s">
        <v>646</v>
      </c>
      <c r="D36" s="1" t="s">
        <v>272</v>
      </c>
      <c r="E36" s="1" t="s">
        <v>273</v>
      </c>
      <c r="F36" s="1" t="s">
        <v>274</v>
      </c>
      <c r="I36" s="1" t="s">
        <v>277</v>
      </c>
      <c r="J36" s="2">
        <v>30</v>
      </c>
      <c r="K36" s="2" t="s">
        <v>275</v>
      </c>
      <c r="L36" s="7" t="s">
        <v>276</v>
      </c>
      <c r="M36" s="1" t="s">
        <v>43</v>
      </c>
      <c r="N36" s="1" t="s">
        <v>1</v>
      </c>
      <c r="O36" s="8" t="s">
        <v>629</v>
      </c>
      <c r="P36" s="1" t="str">
        <f>IF(M36&lt;&gt;"","réponse : ","")</f>
        <v xml:space="preserve">réponse : </v>
      </c>
      <c r="Q36" s="1" t="str">
        <f>IF(LEFT(M36,4)="mail",P36&amp;M36,IF(OR(LEFT(M36,3)="non",LEFT(M36,3)="oui"),P36&amp;M36,M36))</f>
        <v>réponse : mail le 04/12</v>
      </c>
      <c r="R36" s="1" t="s">
        <v>652</v>
      </c>
    </row>
    <row r="37" spans="1:18">
      <c r="A37" s="1">
        <v>60</v>
      </c>
      <c r="B37" s="1" t="s">
        <v>646</v>
      </c>
      <c r="D37" s="1" t="s">
        <v>406</v>
      </c>
      <c r="E37" s="2" t="s">
        <v>407</v>
      </c>
      <c r="F37" s="1" t="s">
        <v>14</v>
      </c>
      <c r="I37" s="1" t="s">
        <v>410</v>
      </c>
      <c r="J37" s="1">
        <v>13</v>
      </c>
      <c r="L37" s="7" t="s">
        <v>409</v>
      </c>
      <c r="M37" s="1" t="s">
        <v>408</v>
      </c>
      <c r="N37" s="1" t="s">
        <v>1</v>
      </c>
      <c r="O37" s="8" t="s">
        <v>630</v>
      </c>
      <c r="P37" s="1" t="str">
        <f>IF(M37&lt;&gt;"","réponse : ","")</f>
        <v xml:space="preserve">réponse : </v>
      </c>
      <c r="Q37" s="1" t="str">
        <f>IF(LEFT(M37,4)="mail",P37&amp;M37,IF(OR(LEFT(M37,3)="non",LEFT(M37,3)="oui"),P37&amp;M37,M37))</f>
        <v>réponse : mail le 14/12</v>
      </c>
    </row>
    <row r="38" spans="1:18">
      <c r="A38" s="1">
        <v>49</v>
      </c>
      <c r="B38" s="1" t="s">
        <v>646</v>
      </c>
      <c r="D38" s="1" t="s">
        <v>176</v>
      </c>
      <c r="E38" s="1" t="s">
        <v>177</v>
      </c>
      <c r="F38" s="1" t="s">
        <v>178</v>
      </c>
      <c r="I38" s="1" t="s">
        <v>182</v>
      </c>
      <c r="J38" s="1">
        <v>7</v>
      </c>
      <c r="K38" s="2" t="s">
        <v>180</v>
      </c>
      <c r="L38" s="7" t="s">
        <v>181</v>
      </c>
      <c r="M38" s="1" t="s">
        <v>144</v>
      </c>
      <c r="N38" s="1" t="s">
        <v>1</v>
      </c>
      <c r="O38" s="9">
        <v>44078</v>
      </c>
      <c r="P38" s="1" t="str">
        <f>IF(M38&lt;&gt;"","réponse : ","")</f>
        <v xml:space="preserve">réponse : </v>
      </c>
      <c r="Q38" s="1" t="str">
        <f>IF(LEFT(M38,4)="mail",P38&amp;M38,IF(OR(LEFT(M38,3)="non",LEFT(M38,3)="oui"),P38&amp;M38,M38))</f>
        <v>réponse : mail le 4/09</v>
      </c>
      <c r="R38" s="1" t="s">
        <v>179</v>
      </c>
    </row>
    <row r="39" spans="1:18">
      <c r="A39" s="1">
        <v>93</v>
      </c>
      <c r="B39" s="1" t="s">
        <v>646</v>
      </c>
      <c r="D39" s="1" t="s">
        <v>188</v>
      </c>
      <c r="F39" s="1" t="s">
        <v>10</v>
      </c>
      <c r="I39" s="1" t="s">
        <v>190</v>
      </c>
      <c r="J39" s="1">
        <v>7</v>
      </c>
      <c r="L39" s="7" t="s">
        <v>189</v>
      </c>
      <c r="M39" s="1" t="s">
        <v>144</v>
      </c>
      <c r="N39" s="1" t="s">
        <v>1</v>
      </c>
      <c r="O39" s="9">
        <v>44078</v>
      </c>
      <c r="P39" s="1" t="str">
        <f>IF(M39&lt;&gt;"","réponse : ","")</f>
        <v xml:space="preserve">réponse : </v>
      </c>
      <c r="Q39" s="1" t="str">
        <f>IF(LEFT(M39,4)="mail",P39&amp;M39,IF(OR(LEFT(M39,3)="non",LEFT(M39,3)="oui"),P39&amp;M39,M39))</f>
        <v>réponse : mail le 4/09</v>
      </c>
      <c r="R39" s="1" t="s">
        <v>113</v>
      </c>
    </row>
    <row r="40" spans="1:18">
      <c r="A40" s="1">
        <v>109</v>
      </c>
      <c r="B40" s="1" t="s">
        <v>646</v>
      </c>
      <c r="D40" s="1" t="s">
        <v>142</v>
      </c>
      <c r="F40" s="1" t="s">
        <v>143</v>
      </c>
      <c r="I40" s="1" t="s">
        <v>148</v>
      </c>
      <c r="J40" s="1">
        <v>84</v>
      </c>
      <c r="K40" s="2" t="s">
        <v>146</v>
      </c>
      <c r="L40" s="7" t="s">
        <v>147</v>
      </c>
      <c r="M40" s="1" t="s">
        <v>144</v>
      </c>
      <c r="N40" s="1" t="s">
        <v>1</v>
      </c>
      <c r="O40" s="9">
        <v>44078</v>
      </c>
      <c r="P40" s="1" t="str">
        <f>IF(M40&lt;&gt;"","réponse : ","")</f>
        <v xml:space="preserve">réponse : </v>
      </c>
      <c r="Q40" s="1" t="str">
        <f>IF(LEFT(M40,4)="mail",P40&amp;M40,IF(OR(LEFT(M40,3)="non",LEFT(M40,3)="oui"),P40&amp;M40,M40))</f>
        <v>réponse : mail le 4/09</v>
      </c>
      <c r="R40" s="1" t="s">
        <v>145</v>
      </c>
    </row>
    <row r="41" spans="1:18">
      <c r="A41" s="1">
        <v>16</v>
      </c>
      <c r="B41" s="1" t="s">
        <v>646</v>
      </c>
      <c r="D41" s="1" t="s">
        <v>191</v>
      </c>
      <c r="F41" s="1" t="s">
        <v>192</v>
      </c>
      <c r="I41" s="1" t="s">
        <v>196</v>
      </c>
      <c r="J41" s="1">
        <v>7</v>
      </c>
      <c r="K41" s="2" t="s">
        <v>194</v>
      </c>
      <c r="L41" s="7" t="s">
        <v>195</v>
      </c>
      <c r="M41" s="1" t="s">
        <v>144</v>
      </c>
      <c r="N41" s="1" t="s">
        <v>1</v>
      </c>
      <c r="O41" s="8" t="s">
        <v>649</v>
      </c>
      <c r="P41" s="1" t="str">
        <f>IF(M41&lt;&gt;"","réponse : ","")</f>
        <v xml:space="preserve">réponse : </v>
      </c>
      <c r="Q41" s="1" t="str">
        <f>IF(LEFT(M41,4)="mail",P41&amp;M41,IF(OR(LEFT(M41,3)="non",LEFT(M41,3)="oui"),P41&amp;M41,M41))</f>
        <v>réponse : mail le 4/09</v>
      </c>
      <c r="R41" s="1" t="s">
        <v>193</v>
      </c>
    </row>
    <row r="42" spans="1:18">
      <c r="A42" s="1">
        <v>52</v>
      </c>
      <c r="B42" s="1" t="s">
        <v>646</v>
      </c>
      <c r="D42" s="1" t="s">
        <v>343</v>
      </c>
      <c r="F42" s="1" t="s">
        <v>14</v>
      </c>
      <c r="I42" s="1" t="s">
        <v>345</v>
      </c>
      <c r="J42" s="1">
        <v>13</v>
      </c>
      <c r="L42" s="7" t="s">
        <v>344</v>
      </c>
      <c r="M42" s="1" t="s">
        <v>206</v>
      </c>
      <c r="N42" s="1" t="s">
        <v>1</v>
      </c>
      <c r="O42" s="9">
        <v>44139</v>
      </c>
      <c r="P42" s="1" t="str">
        <f>IF(M42&lt;&gt;"","réponse : ","")</f>
        <v xml:space="preserve">réponse : </v>
      </c>
      <c r="Q42" s="1" t="str">
        <f>IF(LEFT(M42,4)="mail",P42&amp;M42,IF(OR(LEFT(M42,3)="non",LEFT(M42,3)="oui"),P42&amp;M42,M42))</f>
        <v>réponse : mail le 4/11</v>
      </c>
    </row>
    <row r="43" spans="1:18">
      <c r="A43" s="1">
        <v>96</v>
      </c>
      <c r="B43" s="1" t="s">
        <v>646</v>
      </c>
      <c r="D43" s="1" t="s">
        <v>415</v>
      </c>
      <c r="E43" s="1" t="s">
        <v>416</v>
      </c>
      <c r="F43" s="1" t="s">
        <v>417</v>
      </c>
      <c r="I43" s="1" t="s">
        <v>420</v>
      </c>
      <c r="J43" s="1">
        <v>13</v>
      </c>
      <c r="K43" s="2" t="s">
        <v>418</v>
      </c>
      <c r="L43" s="7" t="s">
        <v>419</v>
      </c>
      <c r="M43" s="1" t="s">
        <v>206</v>
      </c>
      <c r="N43" s="1" t="s">
        <v>1</v>
      </c>
      <c r="O43" s="9">
        <v>44139</v>
      </c>
      <c r="P43" s="1" t="str">
        <f>IF(M43&lt;&gt;"","réponse : ","")</f>
        <v xml:space="preserve">réponse : </v>
      </c>
      <c r="Q43" s="1" t="str">
        <f>IF(LEFT(M43,4)="mail",P43&amp;M43,IF(OR(LEFT(M43,3)="non",LEFT(M43,3)="oui"),P43&amp;M43,M43))</f>
        <v>réponse : mail le 4/11</v>
      </c>
    </row>
    <row r="44" spans="1:18">
      <c r="A44" s="1">
        <v>126</v>
      </c>
      <c r="B44" s="1" t="s">
        <v>646</v>
      </c>
      <c r="D44" s="1" t="s">
        <v>421</v>
      </c>
      <c r="F44" s="1" t="s">
        <v>387</v>
      </c>
      <c r="I44" s="1" t="s">
        <v>423</v>
      </c>
      <c r="J44" s="1">
        <v>13</v>
      </c>
      <c r="K44" s="2" t="s">
        <v>422</v>
      </c>
      <c r="M44" s="1" t="s">
        <v>206</v>
      </c>
      <c r="N44" s="1" t="s">
        <v>1</v>
      </c>
      <c r="O44" s="9">
        <v>44139</v>
      </c>
      <c r="P44" s="1" t="str">
        <f>IF(M44&lt;&gt;"","réponse : ","")</f>
        <v xml:space="preserve">réponse : </v>
      </c>
      <c r="Q44" s="1" t="str">
        <f>IF(LEFT(M44,4)="mail",P44&amp;M44,IF(OR(LEFT(M44,3)="non",LEFT(M44,3)="oui"),P44&amp;M44,M44))</f>
        <v>réponse : mail le 4/11</v>
      </c>
    </row>
    <row r="45" spans="1:18">
      <c r="A45" s="1">
        <v>43</v>
      </c>
      <c r="B45" s="1" t="s">
        <v>646</v>
      </c>
      <c r="D45" s="2" t="s">
        <v>214</v>
      </c>
      <c r="E45" s="1" t="s">
        <v>215</v>
      </c>
      <c r="F45" s="1" t="s">
        <v>14</v>
      </c>
      <c r="I45" s="1" t="s">
        <v>218</v>
      </c>
      <c r="J45" s="2">
        <v>30</v>
      </c>
      <c r="K45" s="1" t="s">
        <v>217</v>
      </c>
      <c r="L45" s="7" t="s">
        <v>616</v>
      </c>
      <c r="M45" s="1" t="s">
        <v>206</v>
      </c>
      <c r="N45" s="1" t="s">
        <v>1</v>
      </c>
      <c r="O45" s="9">
        <v>44139</v>
      </c>
      <c r="P45" s="1" t="str">
        <f>IF(M45&lt;&gt;"","réponse : ","")</f>
        <v xml:space="preserve">réponse : </v>
      </c>
      <c r="Q45" s="1" t="str">
        <f>IF(LEFT(M45,4)="mail",P45&amp;M45,IF(OR(LEFT(M45,3)="non",LEFT(M45,3)="oui"),P45&amp;M45,M45))</f>
        <v>réponse : mail le 4/11</v>
      </c>
      <c r="R45" s="1" t="s">
        <v>216</v>
      </c>
    </row>
    <row r="46" spans="1:18">
      <c r="A46" s="1">
        <v>65</v>
      </c>
      <c r="B46" s="1" t="s">
        <v>646</v>
      </c>
      <c r="D46" s="1" t="s">
        <v>219</v>
      </c>
      <c r="E46" s="1" t="s">
        <v>220</v>
      </c>
      <c r="F46" s="1" t="s">
        <v>10</v>
      </c>
      <c r="I46" s="1" t="s">
        <v>223</v>
      </c>
      <c r="J46" s="2">
        <v>30</v>
      </c>
      <c r="K46" s="1" t="s">
        <v>222</v>
      </c>
      <c r="L46" s="7" t="s">
        <v>611</v>
      </c>
      <c r="M46" s="1" t="s">
        <v>206</v>
      </c>
      <c r="N46" s="1" t="s">
        <v>1</v>
      </c>
      <c r="O46" s="9">
        <v>44139</v>
      </c>
      <c r="P46" s="1" t="str">
        <f>IF(M46&lt;&gt;"","réponse : ","")</f>
        <v xml:space="preserve">réponse : </v>
      </c>
      <c r="Q46" s="1" t="str">
        <f>IF(LEFT(M46,4)="mail",P46&amp;M46,IF(OR(LEFT(M46,3)="non",LEFT(M46,3)="oui"),P46&amp;M46,M46))</f>
        <v>réponse : mail le 4/11</v>
      </c>
      <c r="R46" s="1" t="s">
        <v>221</v>
      </c>
    </row>
    <row r="47" spans="1:18">
      <c r="A47" s="1">
        <v>76</v>
      </c>
      <c r="B47" s="1" t="s">
        <v>646</v>
      </c>
      <c r="D47" s="1" t="s">
        <v>346</v>
      </c>
      <c r="E47" s="1" t="s">
        <v>347</v>
      </c>
      <c r="F47" s="1" t="s">
        <v>10</v>
      </c>
      <c r="I47" s="1" t="s">
        <v>351</v>
      </c>
      <c r="J47" s="1">
        <v>13</v>
      </c>
      <c r="K47" s="2" t="s">
        <v>349</v>
      </c>
      <c r="L47" s="7" t="s">
        <v>350</v>
      </c>
      <c r="M47" s="1" t="s">
        <v>206</v>
      </c>
      <c r="N47" s="1" t="s">
        <v>1</v>
      </c>
      <c r="O47" s="9">
        <v>44139</v>
      </c>
      <c r="P47" s="1" t="str">
        <f>IF(M47&lt;&gt;"","réponse : ","")</f>
        <v xml:space="preserve">réponse : </v>
      </c>
      <c r="Q47" s="1" t="str">
        <f>IF(LEFT(M47,4)="mail",P47&amp;M47,IF(OR(LEFT(M47,3)="non",LEFT(M47,3)="oui"),P47&amp;M47,M47))</f>
        <v>réponse : mail le 4/11</v>
      </c>
      <c r="R47" s="1" t="s">
        <v>348</v>
      </c>
    </row>
    <row r="48" spans="1:18">
      <c r="A48" s="1">
        <v>17</v>
      </c>
      <c r="B48" s="1" t="s">
        <v>646</v>
      </c>
      <c r="D48" s="1" t="s">
        <v>329</v>
      </c>
      <c r="E48" s="1" t="s">
        <v>330</v>
      </c>
      <c r="F48" s="1" t="s">
        <v>77</v>
      </c>
      <c r="J48" s="2">
        <v>30</v>
      </c>
      <c r="K48" s="2" t="s">
        <v>332</v>
      </c>
      <c r="L48" s="7" t="s">
        <v>333</v>
      </c>
      <c r="M48" s="1" t="s">
        <v>206</v>
      </c>
      <c r="N48" s="1" t="s">
        <v>1</v>
      </c>
      <c r="O48" s="8" t="s">
        <v>650</v>
      </c>
      <c r="P48" s="1" t="str">
        <f>IF(M48&lt;&gt;"","réponse : ","")</f>
        <v xml:space="preserve">réponse : </v>
      </c>
      <c r="Q48" s="1" t="str">
        <f>IF(LEFT(M48,4)="mail",P48&amp;M48,IF(OR(LEFT(M48,3)="non",LEFT(M48,3)="oui"),P48&amp;M48,M48))</f>
        <v>réponse : mail le 4/11</v>
      </c>
      <c r="R48" s="1" t="s">
        <v>331</v>
      </c>
    </row>
    <row r="49" spans="1:18">
      <c r="A49" s="1">
        <v>103</v>
      </c>
      <c r="B49" s="1" t="s">
        <v>646</v>
      </c>
      <c r="D49" s="1" t="s">
        <v>390</v>
      </c>
      <c r="E49" s="1" t="s">
        <v>391</v>
      </c>
      <c r="F49" s="1" t="s">
        <v>14</v>
      </c>
      <c r="I49" s="1" t="s">
        <v>328</v>
      </c>
      <c r="J49" s="1">
        <v>13</v>
      </c>
      <c r="K49" s="1" t="s">
        <v>393</v>
      </c>
      <c r="L49" s="7" t="s">
        <v>394</v>
      </c>
      <c r="M49" s="1" t="s">
        <v>206</v>
      </c>
      <c r="N49" s="1" t="s">
        <v>1</v>
      </c>
      <c r="O49" s="9">
        <v>44139</v>
      </c>
      <c r="P49" s="1" t="str">
        <f>IF(M49&lt;&gt;"","réponse : ","")</f>
        <v xml:space="preserve">réponse : </v>
      </c>
      <c r="Q49" s="1" t="str">
        <f>IF(LEFT(M49,4)="mail",P49&amp;M49,IF(OR(LEFT(M49,3)="non",LEFT(M49,3)="oui"),P49&amp;M49,M49))</f>
        <v>réponse : mail le 4/11</v>
      </c>
      <c r="R49" s="1" t="s">
        <v>392</v>
      </c>
    </row>
    <row r="50" spans="1:18">
      <c r="A50" s="1">
        <v>94</v>
      </c>
      <c r="B50" s="1" t="s">
        <v>646</v>
      </c>
      <c r="D50" s="1" t="s">
        <v>352</v>
      </c>
      <c r="E50" s="1" t="s">
        <v>353</v>
      </c>
      <c r="F50" s="1" t="s">
        <v>10</v>
      </c>
      <c r="I50" s="1" t="s">
        <v>356</v>
      </c>
      <c r="J50" s="1">
        <v>13</v>
      </c>
      <c r="K50" s="1" t="s">
        <v>355</v>
      </c>
      <c r="L50" s="7" t="s">
        <v>618</v>
      </c>
      <c r="M50" s="1" t="s">
        <v>206</v>
      </c>
      <c r="N50" s="1" t="s">
        <v>1</v>
      </c>
      <c r="O50" s="9">
        <v>44139</v>
      </c>
      <c r="P50" s="1" t="str">
        <f>IF(M50&lt;&gt;"","réponse : ","")</f>
        <v xml:space="preserve">réponse : </v>
      </c>
      <c r="Q50" s="1" t="str">
        <f>IF(LEFT(M50,4)="mail",P50&amp;M50,IF(OR(LEFT(M50,3)="non",LEFT(M50,3)="oui"),P50&amp;M50,M50))</f>
        <v>réponse : mail le 4/11</v>
      </c>
      <c r="R50" s="1" t="s">
        <v>354</v>
      </c>
    </row>
    <row r="51" spans="1:18">
      <c r="A51" s="1">
        <v>107</v>
      </c>
      <c r="B51" s="1" t="s">
        <v>646</v>
      </c>
      <c r="D51" s="1" t="s">
        <v>205</v>
      </c>
      <c r="F51" s="1" t="s">
        <v>150</v>
      </c>
      <c r="I51" s="1" t="s">
        <v>209</v>
      </c>
      <c r="J51" s="1">
        <v>7</v>
      </c>
      <c r="K51" s="2" t="s">
        <v>207</v>
      </c>
      <c r="L51" s="7" t="s">
        <v>208</v>
      </c>
      <c r="M51" s="1" t="s">
        <v>206</v>
      </c>
      <c r="N51" s="1" t="s">
        <v>1</v>
      </c>
      <c r="O51" s="9">
        <v>44139</v>
      </c>
      <c r="P51" s="1" t="str">
        <f>IF(M51&lt;&gt;"","réponse : ","")</f>
        <v xml:space="preserve">réponse : </v>
      </c>
      <c r="Q51" s="1" t="str">
        <f>IF(LEFT(M51,4)="mail",P51&amp;M51,IF(OR(LEFT(M51,3)="non",LEFT(M51,3)="oui"),P51&amp;M51,M51))</f>
        <v>réponse : mail le 4/11</v>
      </c>
      <c r="R51" s="1" t="s">
        <v>140</v>
      </c>
    </row>
    <row r="52" spans="1:18">
      <c r="A52" s="1">
        <v>48</v>
      </c>
      <c r="B52" s="1" t="s">
        <v>646</v>
      </c>
      <c r="D52" s="1" t="s">
        <v>289</v>
      </c>
      <c r="E52" s="1" t="s">
        <v>290</v>
      </c>
      <c r="F52" s="1" t="s">
        <v>291</v>
      </c>
      <c r="I52" s="1" t="s">
        <v>294</v>
      </c>
      <c r="J52" s="2">
        <v>30</v>
      </c>
      <c r="K52" s="2" t="s">
        <v>292</v>
      </c>
      <c r="L52" s="7" t="s">
        <v>293</v>
      </c>
      <c r="M52" s="1" t="s">
        <v>206</v>
      </c>
      <c r="N52" s="1" t="s">
        <v>1</v>
      </c>
      <c r="O52" s="9">
        <v>44139</v>
      </c>
      <c r="P52" s="1" t="str">
        <f>IF(M52&lt;&gt;"","réponse : ","")</f>
        <v xml:space="preserve">réponse : </v>
      </c>
      <c r="Q52" s="1" t="str">
        <f>IF(LEFT(M52,4)="mail",P52&amp;M52,IF(OR(LEFT(M52,3)="non",LEFT(M52,3)="oui"),P52&amp;M52,M52))</f>
        <v>réponse : mail le 4/11</v>
      </c>
      <c r="R52" s="1" t="s">
        <v>652</v>
      </c>
    </row>
    <row r="53" spans="1:18">
      <c r="A53" s="1">
        <v>51</v>
      </c>
      <c r="B53" s="1" t="s">
        <v>646</v>
      </c>
      <c r="D53" s="1" t="s">
        <v>295</v>
      </c>
      <c r="E53" s="1" t="s">
        <v>296</v>
      </c>
      <c r="F53" s="1" t="s">
        <v>291</v>
      </c>
      <c r="I53" s="1" t="s">
        <v>299</v>
      </c>
      <c r="J53" s="2">
        <v>30</v>
      </c>
      <c r="K53" s="2" t="s">
        <v>297</v>
      </c>
      <c r="L53" s="7" t="s">
        <v>298</v>
      </c>
      <c r="M53" s="1" t="s">
        <v>206</v>
      </c>
      <c r="N53" s="1" t="s">
        <v>1</v>
      </c>
      <c r="O53" s="9">
        <v>44139</v>
      </c>
      <c r="P53" s="1" t="str">
        <f>IF(M53&lt;&gt;"","réponse : ","")</f>
        <v xml:space="preserve">réponse : </v>
      </c>
      <c r="Q53" s="1" t="str">
        <f>IF(LEFT(M53,4)="mail",P53&amp;M53,IF(OR(LEFT(M53,3)="non",LEFT(M53,3)="oui"),P53&amp;M53,M53))</f>
        <v>réponse : mail le 4/11</v>
      </c>
      <c r="R53" s="1" t="s">
        <v>652</v>
      </c>
    </row>
    <row r="54" spans="1:18">
      <c r="A54" s="1">
        <v>27</v>
      </c>
      <c r="B54" s="1" t="s">
        <v>646</v>
      </c>
      <c r="D54" s="1" t="s">
        <v>230</v>
      </c>
      <c r="E54" s="1" t="s">
        <v>231</v>
      </c>
      <c r="F54" s="1" t="s">
        <v>232</v>
      </c>
      <c r="I54" s="1" t="s">
        <v>229</v>
      </c>
      <c r="J54" s="2">
        <v>30</v>
      </c>
      <c r="K54" s="2" t="s">
        <v>233</v>
      </c>
      <c r="L54" s="7" t="s">
        <v>234</v>
      </c>
      <c r="M54" s="1" t="s">
        <v>206</v>
      </c>
      <c r="N54" s="1" t="s">
        <v>1</v>
      </c>
      <c r="O54" s="9">
        <v>44139</v>
      </c>
      <c r="P54" s="1" t="str">
        <f>IF(M54&lt;&gt;"","réponse : ","")</f>
        <v xml:space="preserve">réponse : </v>
      </c>
      <c r="Q54" s="1" t="str">
        <f>IF(LEFT(M54,4)="mail",P54&amp;M54,IF(OR(LEFT(M54,3)="non",LEFT(M54,3)="oui"),P54&amp;M54,M54))</f>
        <v>réponse : mail le 4/11</v>
      </c>
      <c r="R54" s="1" t="s">
        <v>653</v>
      </c>
    </row>
    <row r="55" spans="1:18">
      <c r="A55" s="1">
        <v>46</v>
      </c>
      <c r="B55" s="1" t="s">
        <v>646</v>
      </c>
      <c r="D55" s="1" t="s">
        <v>403</v>
      </c>
      <c r="E55" s="1" t="s">
        <v>404</v>
      </c>
      <c r="F55" s="1" t="s">
        <v>14</v>
      </c>
      <c r="I55" s="1" t="s">
        <v>356</v>
      </c>
      <c r="J55" s="1">
        <v>13</v>
      </c>
      <c r="L55" s="7" t="s">
        <v>405</v>
      </c>
      <c r="M55" s="1" t="s">
        <v>206</v>
      </c>
      <c r="N55" s="1" t="s">
        <v>1</v>
      </c>
      <c r="O55" s="9">
        <v>44139</v>
      </c>
      <c r="P55" s="1" t="str">
        <f>IF(M55&lt;&gt;"","réponse : ","")</f>
        <v xml:space="preserve">réponse : </v>
      </c>
      <c r="Q55" s="1" t="str">
        <f>IF(LEFT(M55,4)="mail",P55&amp;M55,IF(OR(LEFT(M55,3)="non",LEFT(M55,3)="oui"),P55&amp;M55,M55))</f>
        <v>réponse : mail le 4/11</v>
      </c>
      <c r="R55" s="1" t="s">
        <v>656</v>
      </c>
    </row>
    <row r="56" spans="1:18">
      <c r="A56" s="1">
        <v>44</v>
      </c>
      <c r="B56" s="1" t="s">
        <v>646</v>
      </c>
      <c r="D56" s="1" t="s">
        <v>300</v>
      </c>
      <c r="E56" s="1" t="s">
        <v>301</v>
      </c>
      <c r="F56" s="1" t="s">
        <v>14</v>
      </c>
      <c r="I56" s="2" t="s">
        <v>303</v>
      </c>
      <c r="J56" s="2">
        <v>30</v>
      </c>
      <c r="K56" s="1" t="s">
        <v>302</v>
      </c>
      <c r="L56" s="7">
        <v>680772601</v>
      </c>
      <c r="M56" s="1" t="s">
        <v>206</v>
      </c>
      <c r="N56" s="1" t="s">
        <v>1</v>
      </c>
      <c r="O56" s="9">
        <v>44139</v>
      </c>
      <c r="P56" s="1" t="str">
        <f>IF(M56&lt;&gt;"","réponse : ","")</f>
        <v xml:space="preserve">réponse : </v>
      </c>
      <c r="Q56" s="1" t="str">
        <f>IF(LEFT(M56,4)="mail",P56&amp;M56,IF(OR(LEFT(M56,3)="non",LEFT(M56,3)="oui"),P56&amp;M56,M56))</f>
        <v>réponse : mail le 4/11</v>
      </c>
      <c r="R56" s="1" t="s">
        <v>654</v>
      </c>
    </row>
    <row r="57" spans="1:18">
      <c r="A57" s="1">
        <v>6</v>
      </c>
      <c r="B57" s="1" t="s">
        <v>647</v>
      </c>
      <c r="D57" s="1" t="s">
        <v>596</v>
      </c>
      <c r="E57" s="1" t="s">
        <v>444</v>
      </c>
      <c r="F57" s="1" t="s">
        <v>445</v>
      </c>
      <c r="I57" s="1" t="s">
        <v>448</v>
      </c>
      <c r="J57" s="1">
        <v>48</v>
      </c>
      <c r="K57" s="2" t="s">
        <v>446</v>
      </c>
      <c r="L57" s="7" t="s">
        <v>447</v>
      </c>
      <c r="M57" s="1" t="s">
        <v>32</v>
      </c>
      <c r="N57" s="1" t="s">
        <v>627</v>
      </c>
      <c r="O57" s="8" t="s">
        <v>627</v>
      </c>
      <c r="P57" s="1" t="str">
        <f>IF(M57&lt;&gt;"","réponse : ","")</f>
        <v xml:space="preserve">réponse : </v>
      </c>
      <c r="Q57" s="1" t="str">
        <f>IF(LEFT(M57,4)="mail",P57&amp;M57,IF(OR(LEFT(M57,3)="non",LEFT(M57,3)="oui"),P57&amp;M57,M57))</f>
        <v>réponse : non</v>
      </c>
    </row>
    <row r="58" spans="1:18">
      <c r="A58" s="1">
        <v>14</v>
      </c>
      <c r="B58" s="1" t="s">
        <v>647</v>
      </c>
      <c r="D58" s="1" t="s">
        <v>506</v>
      </c>
      <c r="F58" s="1" t="s">
        <v>507</v>
      </c>
      <c r="I58" s="1" t="s">
        <v>509</v>
      </c>
      <c r="J58" s="1">
        <v>34</v>
      </c>
      <c r="K58" s="1" t="s">
        <v>491</v>
      </c>
      <c r="L58" s="7" t="s">
        <v>508</v>
      </c>
      <c r="M58" s="1" t="s">
        <v>32</v>
      </c>
      <c r="N58" s="1" t="s">
        <v>627</v>
      </c>
      <c r="O58" s="8" t="s">
        <v>627</v>
      </c>
      <c r="P58" s="1" t="str">
        <f>IF(M58&lt;&gt;"","réponse : ","")</f>
        <v xml:space="preserve">réponse : </v>
      </c>
      <c r="Q58" s="1" t="str">
        <f>IF(LEFT(M58,4)="mail",P58&amp;M58,IF(OR(LEFT(M58,3)="non",LEFT(M58,3)="oui"),P58&amp;M58,M58))</f>
        <v>réponse : non</v>
      </c>
    </row>
    <row r="59" spans="1:18">
      <c r="A59" s="1">
        <v>18</v>
      </c>
      <c r="B59" s="1" t="s">
        <v>647</v>
      </c>
      <c r="D59" s="1" t="s">
        <v>586</v>
      </c>
      <c r="F59" s="1" t="s">
        <v>587</v>
      </c>
      <c r="I59" s="1" t="s">
        <v>588</v>
      </c>
      <c r="J59" s="1">
        <v>38</v>
      </c>
      <c r="L59" s="7" t="s">
        <v>623</v>
      </c>
      <c r="M59" s="1" t="s">
        <v>32</v>
      </c>
      <c r="N59" s="1" t="s">
        <v>627</v>
      </c>
      <c r="O59" s="8" t="s">
        <v>627</v>
      </c>
      <c r="P59" s="1" t="str">
        <f>IF(M59&lt;&gt;"","réponse : ","")</f>
        <v xml:space="preserve">réponse : </v>
      </c>
      <c r="Q59" s="1" t="str">
        <f>IF(LEFT(M59,4)="mail",P59&amp;M59,IF(OR(LEFT(M59,3)="non",LEFT(M59,3)="oui"),P59&amp;M59,M59))</f>
        <v>réponse : non</v>
      </c>
    </row>
    <row r="60" spans="1:18">
      <c r="A60" s="1">
        <v>20</v>
      </c>
      <c r="B60" s="1" t="s">
        <v>647</v>
      </c>
      <c r="D60" s="1" t="s">
        <v>514</v>
      </c>
      <c r="E60" s="1" t="s">
        <v>515</v>
      </c>
      <c r="F60" s="1" t="s">
        <v>71</v>
      </c>
      <c r="I60" s="1" t="s">
        <v>516</v>
      </c>
      <c r="J60" s="1">
        <v>5</v>
      </c>
      <c r="K60" s="1" t="s">
        <v>494</v>
      </c>
      <c r="L60" s="6" t="s">
        <v>607</v>
      </c>
      <c r="M60" s="1" t="s">
        <v>32</v>
      </c>
      <c r="N60" s="1" t="s">
        <v>627</v>
      </c>
      <c r="O60" s="8" t="s">
        <v>627</v>
      </c>
      <c r="P60" s="1" t="str">
        <f>IF(M60&lt;&gt;"","réponse : ","")</f>
        <v xml:space="preserve">réponse : </v>
      </c>
      <c r="Q60" s="1" t="str">
        <f>IF(LEFT(M60,4)="mail",P60&amp;M60,IF(OR(LEFT(M60,3)="non",LEFT(M60,3)="oui"),P60&amp;M60,M60))</f>
        <v>réponse : non</v>
      </c>
    </row>
    <row r="61" spans="1:18">
      <c r="A61" s="1">
        <v>21</v>
      </c>
      <c r="B61" s="1" t="s">
        <v>647</v>
      </c>
      <c r="D61" s="1" t="s">
        <v>510</v>
      </c>
      <c r="E61" s="1" t="s">
        <v>511</v>
      </c>
      <c r="F61" s="1" t="s">
        <v>463</v>
      </c>
      <c r="I61" s="1" t="s">
        <v>513</v>
      </c>
      <c r="J61" s="1">
        <v>34</v>
      </c>
      <c r="K61" s="1" t="s">
        <v>494</v>
      </c>
      <c r="L61" s="7" t="s">
        <v>512</v>
      </c>
      <c r="M61" s="1" t="s">
        <v>32</v>
      </c>
      <c r="N61" s="1" t="s">
        <v>627</v>
      </c>
      <c r="O61" s="8" t="s">
        <v>627</v>
      </c>
      <c r="P61" s="1" t="str">
        <f>IF(M61&lt;&gt;"","réponse : ","")</f>
        <v xml:space="preserve">réponse : </v>
      </c>
      <c r="Q61" s="1" t="str">
        <f>IF(LEFT(M61,4)="mail",P61&amp;M61,IF(OR(LEFT(M61,3)="non",LEFT(M61,3)="oui"),P61&amp;M61,M61))</f>
        <v>réponse : non</v>
      </c>
    </row>
    <row r="62" spans="1:18">
      <c r="A62" s="1">
        <v>22</v>
      </c>
      <c r="B62" s="1" t="s">
        <v>647</v>
      </c>
      <c r="D62" s="1" t="s">
        <v>548</v>
      </c>
      <c r="E62" s="1" t="s">
        <v>549</v>
      </c>
      <c r="F62" s="1" t="s">
        <v>550</v>
      </c>
      <c r="I62" s="1" t="s">
        <v>552</v>
      </c>
      <c r="J62" s="1">
        <v>38</v>
      </c>
      <c r="K62" s="2" t="s">
        <v>551</v>
      </c>
      <c r="L62" s="7" t="s">
        <v>624</v>
      </c>
      <c r="M62" s="1" t="s">
        <v>32</v>
      </c>
      <c r="N62" s="1" t="s">
        <v>627</v>
      </c>
      <c r="O62" s="8" t="s">
        <v>627</v>
      </c>
      <c r="P62" s="1" t="str">
        <f>IF(M62&lt;&gt;"","réponse : ","")</f>
        <v xml:space="preserve">réponse : </v>
      </c>
      <c r="Q62" s="1" t="str">
        <f>IF(LEFT(M62,4)="mail",P62&amp;M62,IF(OR(LEFT(M62,3)="non",LEFT(M62,3)="oui"),P62&amp;M62,M62))</f>
        <v>réponse : non</v>
      </c>
    </row>
    <row r="63" spans="1:18">
      <c r="A63" s="1">
        <v>23</v>
      </c>
      <c r="B63" s="1" t="s">
        <v>647</v>
      </c>
      <c r="D63" s="1" t="s">
        <v>517</v>
      </c>
      <c r="F63" s="1" t="s">
        <v>77</v>
      </c>
      <c r="I63" s="1" t="s">
        <v>519</v>
      </c>
      <c r="J63" s="1">
        <v>5</v>
      </c>
      <c r="K63" s="2" t="s">
        <v>518</v>
      </c>
      <c r="L63" s="7" t="s">
        <v>612</v>
      </c>
      <c r="M63" s="1" t="s">
        <v>32</v>
      </c>
      <c r="N63" s="1" t="s">
        <v>627</v>
      </c>
      <c r="O63" s="8" t="s">
        <v>627</v>
      </c>
      <c r="P63" s="1" t="str">
        <f>IF(M63&lt;&gt;"","réponse : ","")</f>
        <v xml:space="preserve">réponse : </v>
      </c>
      <c r="Q63" s="1" t="str">
        <f>IF(LEFT(M63,4)="mail",P63&amp;M63,IF(OR(LEFT(M63,3)="non",LEFT(M63,3)="oui"),P63&amp;M63,M63))</f>
        <v>réponse : non</v>
      </c>
    </row>
    <row r="64" spans="1:18">
      <c r="A64" s="1">
        <v>24</v>
      </c>
      <c r="B64" s="1" t="s">
        <v>647</v>
      </c>
      <c r="D64" s="1" t="s">
        <v>527</v>
      </c>
      <c r="E64" s="1" t="s">
        <v>528</v>
      </c>
      <c r="F64" s="1" t="s">
        <v>83</v>
      </c>
      <c r="I64" s="1" t="s">
        <v>531</v>
      </c>
      <c r="J64" s="1">
        <v>5</v>
      </c>
      <c r="K64" s="2" t="s">
        <v>529</v>
      </c>
      <c r="L64" s="7" t="s">
        <v>530</v>
      </c>
      <c r="M64" s="1" t="s">
        <v>32</v>
      </c>
      <c r="N64" s="1" t="s">
        <v>627</v>
      </c>
      <c r="O64" s="8" t="s">
        <v>627</v>
      </c>
      <c r="P64" s="1" t="str">
        <f>IF(M64&lt;&gt;"","réponse : ","")</f>
        <v xml:space="preserve">réponse : </v>
      </c>
      <c r="Q64" s="1" t="str">
        <f>IF(LEFT(M64,4)="mail",P64&amp;M64,IF(OR(LEFT(M64,3)="non",LEFT(M64,3)="oui"),P64&amp;M64,M64))</f>
        <v>réponse : non</v>
      </c>
    </row>
    <row r="65" spans="1:17">
      <c r="A65" s="1">
        <v>28</v>
      </c>
      <c r="B65" s="1" t="s">
        <v>647</v>
      </c>
      <c r="D65" s="1" t="s">
        <v>566</v>
      </c>
      <c r="E65" s="1" t="s">
        <v>567</v>
      </c>
      <c r="F65" s="1" t="s">
        <v>568</v>
      </c>
      <c r="I65" s="2" t="s">
        <v>570</v>
      </c>
      <c r="J65" s="1">
        <v>38</v>
      </c>
      <c r="K65" s="2" t="s">
        <v>569</v>
      </c>
      <c r="L65" s="7">
        <v>614147656</v>
      </c>
      <c r="M65" s="1" t="s">
        <v>32</v>
      </c>
      <c r="N65" s="1" t="s">
        <v>627</v>
      </c>
      <c r="O65" s="8" t="s">
        <v>627</v>
      </c>
      <c r="P65" s="1" t="str">
        <f>IF(M65&lt;&gt;"","réponse : ","")</f>
        <v xml:space="preserve">réponse : </v>
      </c>
      <c r="Q65" s="1" t="str">
        <f>IF(LEFT(M65,4)="mail",P65&amp;M65,IF(OR(LEFT(M65,3)="non",LEFT(M65,3)="oui"),P65&amp;M65,M65))</f>
        <v>réponse : non</v>
      </c>
    </row>
    <row r="66" spans="1:17">
      <c r="A66" s="1">
        <v>31</v>
      </c>
      <c r="B66" s="1" t="s">
        <v>647</v>
      </c>
      <c r="D66" s="1" t="s">
        <v>553</v>
      </c>
      <c r="F66" s="1" t="s">
        <v>77</v>
      </c>
      <c r="I66" s="1" t="s">
        <v>556</v>
      </c>
      <c r="J66" s="1">
        <v>38</v>
      </c>
      <c r="K66" s="2" t="s">
        <v>554</v>
      </c>
      <c r="L66" s="7" t="s">
        <v>555</v>
      </c>
      <c r="M66" s="1" t="s">
        <v>32</v>
      </c>
      <c r="N66" s="1" t="s">
        <v>627</v>
      </c>
      <c r="O66" s="8" t="s">
        <v>627</v>
      </c>
      <c r="P66" s="1" t="str">
        <f>IF(M66&lt;&gt;"","réponse : ","")</f>
        <v xml:space="preserve">réponse : </v>
      </c>
      <c r="Q66" s="1" t="str">
        <f>IF(LEFT(M66,4)="mail",P66&amp;M66,IF(OR(LEFT(M66,3)="non",LEFT(M66,3)="oui"),P66&amp;M66,M66))</f>
        <v>réponse : non</v>
      </c>
    </row>
    <row r="67" spans="1:17">
      <c r="A67" s="1">
        <v>33</v>
      </c>
      <c r="B67" s="1" t="s">
        <v>647</v>
      </c>
      <c r="D67" s="1" t="s">
        <v>542</v>
      </c>
      <c r="E67" s="1" t="s">
        <v>543</v>
      </c>
      <c r="F67" s="1" t="s">
        <v>544</v>
      </c>
      <c r="J67" s="1">
        <v>38</v>
      </c>
      <c r="L67" s="7">
        <v>689881999</v>
      </c>
      <c r="M67" s="1" t="s">
        <v>32</v>
      </c>
      <c r="N67" s="1" t="s">
        <v>627</v>
      </c>
      <c r="O67" s="8" t="s">
        <v>627</v>
      </c>
      <c r="P67" s="1" t="str">
        <f>IF(M67&lt;&gt;"","réponse : ","")</f>
        <v xml:space="preserve">réponse : </v>
      </c>
      <c r="Q67" s="1" t="str">
        <f>IF(LEFT(M67,4)="mail",P67&amp;M67,IF(OR(LEFT(M67,3)="non",LEFT(M67,3)="oui"),P67&amp;M67,M67))</f>
        <v>réponse : non</v>
      </c>
    </row>
    <row r="68" spans="1:17">
      <c r="A68" s="1">
        <v>38</v>
      </c>
      <c r="B68" s="1" t="s">
        <v>647</v>
      </c>
      <c r="D68" s="1" t="s">
        <v>520</v>
      </c>
      <c r="F68" s="1" t="s">
        <v>463</v>
      </c>
      <c r="I68" s="1" t="s">
        <v>521</v>
      </c>
      <c r="J68" s="1">
        <v>5</v>
      </c>
      <c r="K68" s="1" t="s">
        <v>494</v>
      </c>
      <c r="L68" s="7" t="s">
        <v>621</v>
      </c>
      <c r="M68" s="1" t="s">
        <v>32</v>
      </c>
      <c r="N68" s="1" t="s">
        <v>627</v>
      </c>
      <c r="O68" s="8" t="s">
        <v>627</v>
      </c>
      <c r="P68" s="1" t="str">
        <f>IF(M68&lt;&gt;"","réponse : ","")</f>
        <v xml:space="preserve">réponse : </v>
      </c>
      <c r="Q68" s="1" t="str">
        <f>IF(LEFT(M68,4)="mail",P68&amp;M68,IF(OR(LEFT(M68,3)="non",LEFT(M68,3)="oui"),P68&amp;M68,M68))</f>
        <v>réponse : non</v>
      </c>
    </row>
    <row r="69" spans="1:17">
      <c r="A69" s="1">
        <v>40</v>
      </c>
      <c r="B69" s="1" t="s">
        <v>647</v>
      </c>
      <c r="D69" s="1" t="s">
        <v>432</v>
      </c>
      <c r="E69" s="1" t="s">
        <v>433</v>
      </c>
      <c r="F69" s="1" t="s">
        <v>413</v>
      </c>
      <c r="I69" s="1" t="s">
        <v>328</v>
      </c>
      <c r="J69" s="1">
        <v>13</v>
      </c>
      <c r="L69" s="7" t="s">
        <v>434</v>
      </c>
      <c r="M69" s="1" t="s">
        <v>32</v>
      </c>
      <c r="N69" s="1" t="s">
        <v>627</v>
      </c>
      <c r="O69" s="8" t="s">
        <v>627</v>
      </c>
      <c r="P69" s="1" t="str">
        <f>IF(M69&lt;&gt;"","réponse : ","")</f>
        <v xml:space="preserve">réponse : </v>
      </c>
      <c r="Q69" s="1" t="str">
        <f>IF(LEFT(M69,4)="mail",P69&amp;M69,IF(OR(LEFT(M69,3)="non",LEFT(M69,3)="oui"),P69&amp;M69,M69))</f>
        <v>réponse : non</v>
      </c>
    </row>
    <row r="70" spans="1:17">
      <c r="A70" s="1">
        <v>47</v>
      </c>
      <c r="B70" s="1" t="s">
        <v>647</v>
      </c>
      <c r="D70" s="1" t="s">
        <v>489</v>
      </c>
      <c r="F70" s="1" t="s">
        <v>490</v>
      </c>
      <c r="I70" s="1" t="s">
        <v>492</v>
      </c>
      <c r="J70" s="1">
        <v>34</v>
      </c>
      <c r="K70" s="1" t="s">
        <v>491</v>
      </c>
      <c r="M70" s="1" t="s">
        <v>32</v>
      </c>
      <c r="N70" s="1" t="s">
        <v>627</v>
      </c>
      <c r="O70" s="8" t="s">
        <v>627</v>
      </c>
      <c r="P70" s="1" t="str">
        <f>IF(M70&lt;&gt;"","réponse : ","")</f>
        <v xml:space="preserve">réponse : </v>
      </c>
      <c r="Q70" s="1" t="str">
        <f>IF(LEFT(M70,4)="mail",P70&amp;M70,IF(OR(LEFT(M70,3)="non",LEFT(M70,3)="oui"),P70&amp;M70,M70))</f>
        <v>réponse : non</v>
      </c>
    </row>
    <row r="71" spans="1:17">
      <c r="A71" s="1">
        <v>50</v>
      </c>
      <c r="B71" s="1" t="s">
        <v>647</v>
      </c>
      <c r="D71" s="1" t="s">
        <v>589</v>
      </c>
      <c r="E71" s="1" t="s">
        <v>590</v>
      </c>
      <c r="F71" s="1" t="s">
        <v>591</v>
      </c>
      <c r="I71" s="1" t="s">
        <v>594</v>
      </c>
      <c r="J71" s="1">
        <v>38</v>
      </c>
      <c r="K71" s="1" t="s">
        <v>592</v>
      </c>
      <c r="L71" s="7" t="s">
        <v>593</v>
      </c>
      <c r="M71" s="1" t="s">
        <v>32</v>
      </c>
      <c r="N71" s="1" t="s">
        <v>627</v>
      </c>
      <c r="O71" s="8" t="s">
        <v>627</v>
      </c>
      <c r="P71" s="1" t="str">
        <f>IF(M71&lt;&gt;"","réponse : ","")</f>
        <v xml:space="preserve">réponse : </v>
      </c>
      <c r="Q71" s="1" t="str">
        <f>IF(LEFT(M71,4)="mail",P71&amp;M71,IF(OR(LEFT(M71,3)="non",LEFT(M71,3)="oui"),P71&amp;M71,M71))</f>
        <v>réponse : non</v>
      </c>
    </row>
    <row r="72" spans="1:17">
      <c r="A72" s="1">
        <v>53</v>
      </c>
      <c r="B72" s="1" t="s">
        <v>647</v>
      </c>
      <c r="D72" s="1" t="s">
        <v>248</v>
      </c>
      <c r="E72" s="1" t="s">
        <v>249</v>
      </c>
      <c r="F72" s="1" t="s">
        <v>4</v>
      </c>
      <c r="I72" s="1" t="s">
        <v>252</v>
      </c>
      <c r="J72" s="2">
        <v>30</v>
      </c>
      <c r="K72" s="2" t="s">
        <v>250</v>
      </c>
      <c r="L72" s="7" t="s">
        <v>251</v>
      </c>
      <c r="M72" s="1" t="s">
        <v>32</v>
      </c>
      <c r="N72" s="1" t="s">
        <v>627</v>
      </c>
      <c r="O72" s="8" t="s">
        <v>627</v>
      </c>
      <c r="P72" s="1" t="str">
        <f>IF(M72&lt;&gt;"","réponse : ","")</f>
        <v xml:space="preserve">réponse : </v>
      </c>
      <c r="Q72" s="1" t="str">
        <f>IF(LEFT(M72,4)="mail",P72&amp;M72,IF(OR(LEFT(M72,3)="non",LEFT(M72,3)="oui"),P72&amp;M72,M72))</f>
        <v>réponse : non</v>
      </c>
    </row>
    <row r="73" spans="1:17">
      <c r="A73" s="1">
        <v>61</v>
      </c>
      <c r="B73" s="1" t="s">
        <v>647</v>
      </c>
      <c r="D73" s="1" t="s">
        <v>411</v>
      </c>
      <c r="E73" s="1" t="s">
        <v>412</v>
      </c>
      <c r="F73" s="1" t="s">
        <v>413</v>
      </c>
      <c r="I73" s="1" t="s">
        <v>414</v>
      </c>
      <c r="J73" s="1">
        <v>13</v>
      </c>
      <c r="L73" s="7" t="s">
        <v>602</v>
      </c>
      <c r="M73" s="1" t="s">
        <v>32</v>
      </c>
      <c r="N73" s="1" t="s">
        <v>627</v>
      </c>
      <c r="O73" s="8" t="s">
        <v>627</v>
      </c>
      <c r="P73" s="1" t="str">
        <f>IF(M73&lt;&gt;"","réponse : ","")</f>
        <v xml:space="preserve">réponse : </v>
      </c>
      <c r="Q73" s="1" t="str">
        <f>IF(LEFT(M73,4)="mail",P73&amp;M73,IF(OR(LEFT(M73,3)="non",LEFT(M73,3)="oui"),P73&amp;M73,M73))</f>
        <v>réponse : non</v>
      </c>
    </row>
    <row r="74" spans="1:17">
      <c r="A74" s="1">
        <v>62</v>
      </c>
      <c r="B74" s="1" t="s">
        <v>647</v>
      </c>
      <c r="D74" s="1" t="s">
        <v>424</v>
      </c>
      <c r="E74" s="2" t="s">
        <v>425</v>
      </c>
      <c r="F74" s="1" t="s">
        <v>413</v>
      </c>
      <c r="J74" s="1">
        <v>13</v>
      </c>
      <c r="L74" s="7" t="s">
        <v>426</v>
      </c>
      <c r="M74" s="1" t="s">
        <v>32</v>
      </c>
      <c r="N74" s="1" t="s">
        <v>627</v>
      </c>
      <c r="O74" s="8" t="s">
        <v>627</v>
      </c>
      <c r="P74" s="1" t="str">
        <f>IF(M74&lt;&gt;"","réponse : ","")</f>
        <v xml:space="preserve">réponse : </v>
      </c>
      <c r="Q74" s="1" t="str">
        <f>IF(LEFT(M74,4)="mail",P74&amp;M74,IF(OR(LEFT(M74,3)="non",LEFT(M74,3)="oui"),P74&amp;M74,M74))</f>
        <v>réponse : non</v>
      </c>
    </row>
    <row r="75" spans="1:17">
      <c r="A75" s="1">
        <v>66</v>
      </c>
      <c r="B75" s="1" t="s">
        <v>647</v>
      </c>
      <c r="D75" s="1" t="s">
        <v>30</v>
      </c>
      <c r="F75" s="1" t="s">
        <v>31</v>
      </c>
      <c r="I75" s="1" t="s">
        <v>34</v>
      </c>
      <c r="J75" s="1">
        <v>26</v>
      </c>
      <c r="K75" s="2" t="s">
        <v>33</v>
      </c>
      <c r="L75" s="7" t="s">
        <v>598</v>
      </c>
      <c r="M75" s="1" t="s">
        <v>32</v>
      </c>
      <c r="N75" s="1" t="s">
        <v>627</v>
      </c>
      <c r="O75" s="8" t="s">
        <v>627</v>
      </c>
      <c r="P75" s="1" t="str">
        <f>IF(M75&lt;&gt;"","réponse : ","")</f>
        <v xml:space="preserve">réponse : </v>
      </c>
      <c r="Q75" s="1" t="str">
        <f>IF(LEFT(M75,4)="mail",P75&amp;M75,IF(OR(LEFT(M75,3)="non",LEFT(M75,3)="oui"),P75&amp;M75,M75))</f>
        <v>réponse : non</v>
      </c>
    </row>
    <row r="76" spans="1:17">
      <c r="A76" s="1">
        <v>70</v>
      </c>
      <c r="B76" s="1" t="s">
        <v>647</v>
      </c>
      <c r="D76" s="2" t="s">
        <v>427</v>
      </c>
      <c r="E76" s="1" t="s">
        <v>428</v>
      </c>
      <c r="F76" s="1" t="s">
        <v>429</v>
      </c>
      <c r="I76" s="1" t="s">
        <v>431</v>
      </c>
      <c r="J76" s="1">
        <v>13</v>
      </c>
      <c r="L76" s="7" t="s">
        <v>430</v>
      </c>
      <c r="M76" s="1" t="s">
        <v>32</v>
      </c>
      <c r="N76" s="1" t="s">
        <v>627</v>
      </c>
      <c r="O76" s="8" t="s">
        <v>627</v>
      </c>
      <c r="P76" s="1" t="str">
        <f>IF(M76&lt;&gt;"","réponse : ","")</f>
        <v xml:space="preserve">réponse : </v>
      </c>
      <c r="Q76" s="1" t="str">
        <f>IF(LEFT(M76,4)="mail",P76&amp;M76,IF(OR(LEFT(M76,3)="non",LEFT(M76,3)="oui"),P76&amp;M76,M76))</f>
        <v>réponse : non</v>
      </c>
    </row>
    <row r="77" spans="1:17">
      <c r="A77" s="1">
        <v>75</v>
      </c>
      <c r="B77" s="1" t="s">
        <v>647</v>
      </c>
      <c r="D77" s="1" t="s">
        <v>498</v>
      </c>
      <c r="E77" s="1" t="s">
        <v>499</v>
      </c>
      <c r="F77" s="1" t="s">
        <v>417</v>
      </c>
      <c r="I77" s="1" t="s">
        <v>474</v>
      </c>
      <c r="J77" s="1">
        <v>34</v>
      </c>
      <c r="K77" s="2" t="s">
        <v>500</v>
      </c>
      <c r="L77" s="7" t="s">
        <v>501</v>
      </c>
      <c r="M77" s="1" t="s">
        <v>32</v>
      </c>
      <c r="N77" s="1" t="s">
        <v>627</v>
      </c>
      <c r="O77" s="8" t="s">
        <v>627</v>
      </c>
      <c r="P77" s="1" t="str">
        <f>IF(M77&lt;&gt;"","réponse : ","")</f>
        <v xml:space="preserve">réponse : </v>
      </c>
      <c r="Q77" s="1" t="str">
        <f>IF(LEFT(M77,4)="mail",P77&amp;M77,IF(OR(LEFT(M77,3)="non",LEFT(M77,3)="oui"),P77&amp;M77,M77))</f>
        <v>réponse : non</v>
      </c>
    </row>
    <row r="78" spans="1:17">
      <c r="A78" s="1">
        <v>78</v>
      </c>
      <c r="B78" s="1" t="s">
        <v>647</v>
      </c>
      <c r="D78" s="1" t="s">
        <v>576</v>
      </c>
      <c r="E78" s="1" t="s">
        <v>577</v>
      </c>
      <c r="F78" s="1" t="s">
        <v>42</v>
      </c>
      <c r="I78" s="1" t="s">
        <v>580</v>
      </c>
      <c r="J78" s="1">
        <v>38</v>
      </c>
      <c r="K78" s="1" t="s">
        <v>578</v>
      </c>
      <c r="L78" s="7" t="s">
        <v>579</v>
      </c>
      <c r="M78" s="1" t="s">
        <v>32</v>
      </c>
      <c r="N78" s="1" t="s">
        <v>627</v>
      </c>
      <c r="O78" s="8" t="s">
        <v>627</v>
      </c>
      <c r="P78" s="1" t="str">
        <f>IF(M78&lt;&gt;"","réponse : ","")</f>
        <v xml:space="preserve">réponse : </v>
      </c>
      <c r="Q78" s="1" t="str">
        <f>IF(LEFT(M78,4)="mail",P78&amp;M78,IF(OR(LEFT(M78,3)="non",LEFT(M78,3)="oui"),P78&amp;M78,M78))</f>
        <v>réponse : non</v>
      </c>
    </row>
    <row r="79" spans="1:17">
      <c r="A79" s="1">
        <v>81</v>
      </c>
      <c r="B79" s="1" t="s">
        <v>647</v>
      </c>
      <c r="D79" s="1" t="s">
        <v>149</v>
      </c>
      <c r="F79" s="1" t="s">
        <v>150</v>
      </c>
      <c r="I79" s="1" t="s">
        <v>152</v>
      </c>
      <c r="J79" s="1">
        <v>84</v>
      </c>
      <c r="L79" s="7" t="s">
        <v>151</v>
      </c>
      <c r="M79" s="1" t="s">
        <v>32</v>
      </c>
      <c r="N79" s="1" t="s">
        <v>627</v>
      </c>
      <c r="O79" s="8" t="s">
        <v>627</v>
      </c>
      <c r="P79" s="1" t="str">
        <f>IF(M79&lt;&gt;"","réponse : ","")</f>
        <v xml:space="preserve">réponse : </v>
      </c>
      <c r="Q79" s="1" t="str">
        <f>IF(LEFT(M79,4)="mail",P79&amp;M79,IF(OR(LEFT(M79,3)="non",LEFT(M79,3)="oui"),P79&amp;M79,M79))</f>
        <v>réponse : non</v>
      </c>
    </row>
    <row r="80" spans="1:17">
      <c r="A80" s="1">
        <v>82</v>
      </c>
      <c r="B80" s="1" t="s">
        <v>647</v>
      </c>
      <c r="D80" s="1" t="s">
        <v>522</v>
      </c>
      <c r="F80" s="1" t="s">
        <v>523</v>
      </c>
      <c r="I80" s="1" t="s">
        <v>526</v>
      </c>
      <c r="J80" s="1">
        <v>5</v>
      </c>
      <c r="K80" s="1" t="s">
        <v>524</v>
      </c>
      <c r="L80" s="7" t="s">
        <v>525</v>
      </c>
      <c r="M80" s="1" t="s">
        <v>32</v>
      </c>
      <c r="N80" s="1" t="s">
        <v>627</v>
      </c>
      <c r="O80" s="8" t="s">
        <v>627</v>
      </c>
      <c r="P80" s="1" t="str">
        <f>IF(M80&lt;&gt;"","réponse : ","")</f>
        <v xml:space="preserve">réponse : </v>
      </c>
      <c r="Q80" s="1" t="str">
        <f>IF(LEFT(M80,4)="mail",P80&amp;M80,IF(OR(LEFT(M80,3)="non",LEFT(M80,3)="oui"),P80&amp;M80,M80))</f>
        <v>réponse : non</v>
      </c>
    </row>
    <row r="81" spans="1:18">
      <c r="A81" s="1">
        <v>83</v>
      </c>
      <c r="B81" s="1" t="s">
        <v>647</v>
      </c>
      <c r="D81" s="1" t="s">
        <v>581</v>
      </c>
      <c r="E81" s="1" t="s">
        <v>582</v>
      </c>
      <c r="F81" s="1" t="s">
        <v>583</v>
      </c>
      <c r="I81" s="1" t="s">
        <v>585</v>
      </c>
      <c r="J81" s="1">
        <v>38</v>
      </c>
      <c r="K81" s="2" t="s">
        <v>584</v>
      </c>
      <c r="L81" s="7" t="s">
        <v>622</v>
      </c>
      <c r="M81" s="1" t="s">
        <v>32</v>
      </c>
      <c r="N81" s="1" t="s">
        <v>627</v>
      </c>
      <c r="O81" s="8" t="s">
        <v>627</v>
      </c>
      <c r="P81" s="1" t="str">
        <f>IF(M81&lt;&gt;"","réponse : ","")</f>
        <v xml:space="preserve">réponse : </v>
      </c>
      <c r="Q81" s="1" t="str">
        <f>IF(LEFT(M81,4)="mail",P81&amp;M81,IF(OR(LEFT(M81,3)="non",LEFT(M81,3)="oui"),P81&amp;M81,M81))</f>
        <v>réponse : non</v>
      </c>
    </row>
    <row r="82" spans="1:18">
      <c r="A82" s="1">
        <v>87</v>
      </c>
      <c r="B82" s="1" t="s">
        <v>647</v>
      </c>
      <c r="D82" s="1" t="s">
        <v>557</v>
      </c>
      <c r="E82" s="1" t="s">
        <v>558</v>
      </c>
      <c r="F82" s="1" t="s">
        <v>559</v>
      </c>
      <c r="I82" s="1" t="s">
        <v>561</v>
      </c>
      <c r="J82" s="1">
        <v>38</v>
      </c>
      <c r="K82" s="2" t="s">
        <v>560</v>
      </c>
      <c r="L82" s="7" t="s">
        <v>610</v>
      </c>
      <c r="M82" s="1" t="s">
        <v>32</v>
      </c>
      <c r="N82" s="1" t="s">
        <v>627</v>
      </c>
      <c r="O82" s="8" t="s">
        <v>627</v>
      </c>
      <c r="P82" s="1" t="str">
        <f>IF(M82&lt;&gt;"","réponse : ","")</f>
        <v xml:space="preserve">réponse : </v>
      </c>
      <c r="Q82" s="1" t="str">
        <f>IF(LEFT(M82,4)="mail",P82&amp;M82,IF(OR(LEFT(M82,3)="non",LEFT(M82,3)="oui"),P82&amp;M82,M82))</f>
        <v>réponse : non</v>
      </c>
    </row>
    <row r="83" spans="1:18">
      <c r="A83" s="1">
        <v>88</v>
      </c>
      <c r="B83" s="1" t="s">
        <v>647</v>
      </c>
      <c r="D83" s="1" t="s">
        <v>562</v>
      </c>
      <c r="I83" s="1" t="s">
        <v>565</v>
      </c>
      <c r="J83" s="1">
        <v>38</v>
      </c>
      <c r="K83" s="1" t="s">
        <v>563</v>
      </c>
      <c r="L83" s="7" t="s">
        <v>564</v>
      </c>
      <c r="M83" s="1" t="s">
        <v>32</v>
      </c>
      <c r="N83" s="1" t="s">
        <v>627</v>
      </c>
      <c r="O83" s="8" t="s">
        <v>627</v>
      </c>
      <c r="P83" s="1" t="str">
        <f>IF(M83&lt;&gt;"","réponse : ","")</f>
        <v xml:space="preserve">réponse : </v>
      </c>
      <c r="Q83" s="1" t="str">
        <f>IF(LEFT(M83,4)="mail",P83&amp;M83,IF(OR(LEFT(M83,3)="non",LEFT(M83,3)="oui"),P83&amp;M83,M83))</f>
        <v>réponse : non</v>
      </c>
    </row>
    <row r="84" spans="1:18">
      <c r="A84" s="1">
        <v>92</v>
      </c>
      <c r="B84" s="1" t="s">
        <v>647</v>
      </c>
      <c r="D84" s="1" t="s">
        <v>571</v>
      </c>
      <c r="E84" s="1" t="s">
        <v>572</v>
      </c>
      <c r="F84" s="1" t="s">
        <v>42</v>
      </c>
      <c r="I84" s="1" t="s">
        <v>575</v>
      </c>
      <c r="J84" s="1">
        <v>38</v>
      </c>
      <c r="K84" s="2" t="s">
        <v>573</v>
      </c>
      <c r="L84" s="7" t="s">
        <v>574</v>
      </c>
      <c r="M84" s="1" t="s">
        <v>32</v>
      </c>
      <c r="N84" s="1" t="s">
        <v>627</v>
      </c>
      <c r="O84" s="8" t="s">
        <v>627</v>
      </c>
      <c r="P84" s="1" t="str">
        <f>IF(M84&lt;&gt;"","réponse : ","")</f>
        <v xml:space="preserve">réponse : </v>
      </c>
      <c r="Q84" s="1" t="str">
        <f>IF(LEFT(M84,4)="mail",P84&amp;M84,IF(OR(LEFT(M84,3)="non",LEFT(M84,3)="oui"),P84&amp;M84,M84))</f>
        <v>réponse : non</v>
      </c>
    </row>
    <row r="85" spans="1:18">
      <c r="A85" s="1">
        <v>99</v>
      </c>
      <c r="B85" s="1" t="s">
        <v>647</v>
      </c>
      <c r="D85" s="1" t="s">
        <v>47</v>
      </c>
      <c r="E85" s="1" t="s">
        <v>48</v>
      </c>
      <c r="F85" s="1" t="s">
        <v>26</v>
      </c>
      <c r="I85" s="1" t="s">
        <v>50</v>
      </c>
      <c r="J85" s="1">
        <v>26</v>
      </c>
      <c r="L85" s="7" t="s">
        <v>49</v>
      </c>
      <c r="M85" s="1" t="s">
        <v>32</v>
      </c>
      <c r="N85" s="1" t="s">
        <v>627</v>
      </c>
      <c r="O85" s="8" t="s">
        <v>627</v>
      </c>
      <c r="P85" s="1" t="str">
        <f>IF(M85&lt;&gt;"","réponse : ","")</f>
        <v xml:space="preserve">réponse : </v>
      </c>
      <c r="Q85" s="1" t="str">
        <f>IF(LEFT(M85,4)="mail",P85&amp;M85,IF(OR(LEFT(M85,3)="non",LEFT(M85,3)="oui"),P85&amp;M85,M85))</f>
        <v>réponse : non</v>
      </c>
    </row>
    <row r="86" spans="1:18">
      <c r="A86" s="1">
        <v>102</v>
      </c>
      <c r="B86" s="1" t="s">
        <v>647</v>
      </c>
      <c r="D86" s="1" t="s">
        <v>532</v>
      </c>
      <c r="E86" s="1" t="s">
        <v>533</v>
      </c>
      <c r="F86" s="1" t="s">
        <v>534</v>
      </c>
      <c r="I86" s="1" t="s">
        <v>537</v>
      </c>
      <c r="J86" s="1">
        <v>5</v>
      </c>
      <c r="K86" s="2" t="s">
        <v>535</v>
      </c>
      <c r="L86" s="7" t="s">
        <v>536</v>
      </c>
      <c r="M86" s="1" t="s">
        <v>32</v>
      </c>
      <c r="N86" s="1" t="s">
        <v>627</v>
      </c>
      <c r="O86" s="8" t="s">
        <v>627</v>
      </c>
      <c r="P86" s="1" t="str">
        <f>IF(M86&lt;&gt;"","réponse : ","")</f>
        <v xml:space="preserve">réponse : </v>
      </c>
      <c r="Q86" s="1" t="str">
        <f>IF(LEFT(M86,4)="mail",P86&amp;M86,IF(OR(LEFT(M86,3)="non",LEFT(M86,3)="oui"),P86&amp;M86,M86))</f>
        <v>réponse : non</v>
      </c>
    </row>
    <row r="87" spans="1:18">
      <c r="A87" s="1">
        <v>108</v>
      </c>
      <c r="B87" s="1" t="s">
        <v>647</v>
      </c>
      <c r="D87" s="1" t="s">
        <v>545</v>
      </c>
      <c r="F87" s="1" t="s">
        <v>77</v>
      </c>
      <c r="I87" s="1" t="s">
        <v>547</v>
      </c>
      <c r="J87" s="1">
        <v>38</v>
      </c>
      <c r="K87" s="2" t="s">
        <v>546</v>
      </c>
      <c r="L87" s="7" t="s">
        <v>609</v>
      </c>
      <c r="M87" s="1" t="s">
        <v>32</v>
      </c>
      <c r="N87" s="1" t="s">
        <v>627</v>
      </c>
      <c r="O87" s="8" t="s">
        <v>627</v>
      </c>
      <c r="P87" s="1" t="str">
        <f>IF(M87&lt;&gt;"","réponse : ","")</f>
        <v xml:space="preserve">réponse : </v>
      </c>
      <c r="Q87" s="1" t="str">
        <f>IF(LEFT(M87,4)="mail",P87&amp;M87,IF(OR(LEFT(M87,3)="non",LEFT(M87,3)="oui"),P87&amp;M87,M87))</f>
        <v>réponse : non</v>
      </c>
    </row>
    <row r="88" spans="1:18">
      <c r="A88" s="1">
        <v>110</v>
      </c>
      <c r="B88" s="1" t="s">
        <v>647</v>
      </c>
      <c r="D88" s="1" t="s">
        <v>381</v>
      </c>
      <c r="F88" s="1" t="s">
        <v>382</v>
      </c>
      <c r="I88" s="1" t="s">
        <v>384</v>
      </c>
      <c r="J88" s="1">
        <v>13</v>
      </c>
      <c r="K88" s="2"/>
      <c r="L88" s="7" t="s">
        <v>383</v>
      </c>
      <c r="M88" s="1" t="s">
        <v>32</v>
      </c>
      <c r="N88" s="1" t="s">
        <v>627</v>
      </c>
      <c r="O88" s="8" t="s">
        <v>627</v>
      </c>
      <c r="P88" s="1" t="str">
        <f>IF(M88&lt;&gt;"","réponse : ","")</f>
        <v xml:space="preserve">réponse : </v>
      </c>
      <c r="Q88" s="1" t="str">
        <f>IF(LEFT(M88,4)="mail",P88&amp;M88,IF(OR(LEFT(M88,3)="non",LEFT(M88,3)="oui"),P88&amp;M88,M88))</f>
        <v>réponse : non</v>
      </c>
    </row>
    <row r="89" spans="1:18">
      <c r="A89" s="1">
        <v>111</v>
      </c>
      <c r="B89" s="1" t="s">
        <v>647</v>
      </c>
      <c r="D89" s="1" t="s">
        <v>493</v>
      </c>
      <c r="F89" s="1" t="s">
        <v>314</v>
      </c>
      <c r="I89" s="1" t="s">
        <v>495</v>
      </c>
      <c r="J89" s="1">
        <v>34</v>
      </c>
      <c r="K89" s="1" t="s">
        <v>494</v>
      </c>
      <c r="L89" s="7" t="s">
        <v>604</v>
      </c>
      <c r="M89" s="1" t="s">
        <v>32</v>
      </c>
      <c r="N89" s="1" t="s">
        <v>627</v>
      </c>
      <c r="O89" s="8" t="s">
        <v>627</v>
      </c>
      <c r="P89" s="1" t="str">
        <f>IF(M89&lt;&gt;"","réponse : ","")</f>
        <v xml:space="preserve">réponse : </v>
      </c>
      <c r="Q89" s="1" t="str">
        <f>IF(LEFT(M89,4)="mail",P89&amp;M89,IF(OR(LEFT(M89,3)="non",LEFT(M89,3)="oui"),P89&amp;M89,M89))</f>
        <v>réponse : non</v>
      </c>
    </row>
    <row r="90" spans="1:18">
      <c r="A90" s="1">
        <v>113</v>
      </c>
      <c r="B90" s="1" t="s">
        <v>647</v>
      </c>
      <c r="D90" s="1" t="s">
        <v>538</v>
      </c>
      <c r="E90" s="1" t="s">
        <v>539</v>
      </c>
      <c r="F90" s="1" t="s">
        <v>77</v>
      </c>
      <c r="I90" s="1" t="s">
        <v>541</v>
      </c>
      <c r="J90" s="1">
        <v>5</v>
      </c>
      <c r="K90" s="1" t="s">
        <v>540</v>
      </c>
      <c r="L90" s="7" t="s">
        <v>608</v>
      </c>
      <c r="M90" s="1" t="s">
        <v>32</v>
      </c>
      <c r="N90" s="1" t="s">
        <v>627</v>
      </c>
      <c r="O90" s="8" t="s">
        <v>627</v>
      </c>
      <c r="P90" s="1" t="str">
        <f>IF(M90&lt;&gt;"","réponse : ","")</f>
        <v xml:space="preserve">réponse : </v>
      </c>
      <c r="Q90" s="1" t="str">
        <f>IF(LEFT(M90,4)="mail",P90&amp;M90,IF(OR(LEFT(M90,3)="non",LEFT(M90,3)="oui"),P90&amp;M90,M90))</f>
        <v>réponse : non</v>
      </c>
    </row>
    <row r="91" spans="1:18">
      <c r="A91" s="1">
        <v>121</v>
      </c>
      <c r="B91" s="1" t="s">
        <v>647</v>
      </c>
      <c r="D91" s="1" t="s">
        <v>334</v>
      </c>
      <c r="F91" s="1" t="s">
        <v>14</v>
      </c>
      <c r="I91" s="1" t="s">
        <v>336</v>
      </c>
      <c r="J91" s="2">
        <v>30</v>
      </c>
      <c r="L91" s="7" t="s">
        <v>335</v>
      </c>
      <c r="M91" s="1" t="s">
        <v>32</v>
      </c>
      <c r="N91" s="1" t="s">
        <v>627</v>
      </c>
      <c r="O91" s="8" t="s">
        <v>627</v>
      </c>
      <c r="P91" s="1" t="str">
        <f>IF(M91&lt;&gt;"","réponse : ","")</f>
        <v xml:space="preserve">réponse : </v>
      </c>
      <c r="Q91" s="1" t="str">
        <f>IF(LEFT(M91,4)="mail",P91&amp;M91,IF(OR(LEFT(M91,3)="non",LEFT(M91,3)="oui"),P91&amp;M91,M91))</f>
        <v>réponse : non</v>
      </c>
    </row>
    <row r="92" spans="1:18">
      <c r="A92" s="1">
        <v>122</v>
      </c>
      <c r="B92" s="1" t="s">
        <v>647</v>
      </c>
      <c r="D92" s="1" t="s">
        <v>449</v>
      </c>
      <c r="E92" s="1" t="s">
        <v>450</v>
      </c>
      <c r="F92" s="1" t="s">
        <v>445</v>
      </c>
      <c r="I92" s="1" t="s">
        <v>451</v>
      </c>
      <c r="J92" s="1">
        <v>48</v>
      </c>
      <c r="L92" s="7" t="s">
        <v>625</v>
      </c>
      <c r="M92" s="1" t="s">
        <v>32</v>
      </c>
      <c r="N92" s="1" t="s">
        <v>627</v>
      </c>
      <c r="O92" s="8" t="s">
        <v>627</v>
      </c>
      <c r="P92" s="1" t="str">
        <f>IF(M92&lt;&gt;"","réponse : ","")</f>
        <v xml:space="preserve">réponse : </v>
      </c>
      <c r="Q92" s="1" t="str">
        <f>IF(LEFT(M92,4)="mail",P92&amp;M92,IF(OR(LEFT(M92,3)="non",LEFT(M92,3)="oui"),P92&amp;M92,M92))</f>
        <v>réponse : non</v>
      </c>
    </row>
    <row r="93" spans="1:18">
      <c r="A93" s="1">
        <v>124</v>
      </c>
      <c r="B93" s="1" t="s">
        <v>647</v>
      </c>
      <c r="D93" s="1" t="s">
        <v>435</v>
      </c>
      <c r="E93" s="1" t="s">
        <v>436</v>
      </c>
      <c r="F93" s="1" t="s">
        <v>437</v>
      </c>
      <c r="I93" s="1" t="s">
        <v>345</v>
      </c>
      <c r="J93" s="1">
        <v>13</v>
      </c>
      <c r="L93" s="7" t="s">
        <v>439</v>
      </c>
      <c r="M93" s="1" t="s">
        <v>438</v>
      </c>
      <c r="N93" s="1" t="s">
        <v>627</v>
      </c>
      <c r="O93" s="8" t="s">
        <v>627</v>
      </c>
      <c r="P93" s="1" t="str">
        <f>IF(M93&lt;&gt;"","réponse : ","")</f>
        <v xml:space="preserve">réponse : </v>
      </c>
      <c r="Q93" s="1" t="str">
        <f>IF(LEFT(M93,4)="mail",P93&amp;M93,IF(OR(LEFT(M93,3)="non",LEFT(M93,3)="oui"),P93&amp;M93,M93))</f>
        <v>réponse : Non</v>
      </c>
    </row>
    <row r="94" spans="1:18">
      <c r="A94" s="1">
        <v>1</v>
      </c>
      <c r="B94" s="1" t="s">
        <v>647</v>
      </c>
      <c r="D94" s="1" t="s">
        <v>137</v>
      </c>
      <c r="E94" s="1" t="s">
        <v>138</v>
      </c>
      <c r="F94" s="1" t="s">
        <v>139</v>
      </c>
      <c r="I94" s="1" t="s">
        <v>141</v>
      </c>
      <c r="J94" s="1">
        <v>84</v>
      </c>
      <c r="K94" s="2"/>
      <c r="M94" s="1" t="s">
        <v>32</v>
      </c>
      <c r="N94" s="1" t="s">
        <v>627</v>
      </c>
      <c r="O94" s="8" t="s">
        <v>627</v>
      </c>
      <c r="P94" s="1" t="str">
        <f>IF(M94&lt;&gt;"","réponse : ","")</f>
        <v xml:space="preserve">réponse : </v>
      </c>
      <c r="Q94" s="1" t="str">
        <f>IF(LEFT(M94,4)="mail",P94&amp;M94,IF(OR(LEFT(M94,3)="non",LEFT(M94,3)="oui"),P94&amp;M94,M94))</f>
        <v>réponse : non</v>
      </c>
      <c r="R94" s="1" t="s">
        <v>140</v>
      </c>
    </row>
    <row r="95" spans="1:18">
      <c r="A95" s="1">
        <v>3</v>
      </c>
      <c r="B95" s="1" t="s">
        <v>647</v>
      </c>
      <c r="D95" s="1" t="s">
        <v>197</v>
      </c>
      <c r="F95" s="1" t="s">
        <v>198</v>
      </c>
      <c r="I95" s="1" t="s">
        <v>200</v>
      </c>
      <c r="J95" s="1">
        <v>7</v>
      </c>
      <c r="K95" s="1" t="s">
        <v>199</v>
      </c>
      <c r="M95" s="1" t="s">
        <v>32</v>
      </c>
      <c r="N95" s="1" t="s">
        <v>627</v>
      </c>
      <c r="O95" s="8" t="s">
        <v>627</v>
      </c>
      <c r="P95" s="1" t="str">
        <f>IF(M95&lt;&gt;"","réponse : ","")</f>
        <v xml:space="preserve">réponse : </v>
      </c>
      <c r="Q95" s="1" t="str">
        <f>IF(LEFT(M95,4)="mail",P95&amp;M95,IF(OR(LEFT(M95,3)="non",LEFT(M95,3)="oui"),P95&amp;M95,M95))</f>
        <v>réponse : non</v>
      </c>
      <c r="R95" s="1" t="s">
        <v>140</v>
      </c>
    </row>
    <row r="96" spans="1:18">
      <c r="A96" s="1">
        <v>101</v>
      </c>
      <c r="B96" s="1" t="s">
        <v>647</v>
      </c>
      <c r="D96" s="1" t="s">
        <v>201</v>
      </c>
      <c r="F96" s="1" t="s">
        <v>202</v>
      </c>
      <c r="I96" s="1" t="s">
        <v>204</v>
      </c>
      <c r="J96" s="1">
        <v>7</v>
      </c>
      <c r="M96" s="1" t="s">
        <v>32</v>
      </c>
      <c r="N96" s="1" t="s">
        <v>627</v>
      </c>
      <c r="O96" s="8" t="s">
        <v>627</v>
      </c>
      <c r="P96" s="1" t="str">
        <f>IF(M96&lt;&gt;"","réponse : ","")</f>
        <v xml:space="preserve">réponse : </v>
      </c>
      <c r="Q96" s="1" t="str">
        <f>IF(LEFT(M96,4)="mail",P96&amp;M96,IF(OR(LEFT(M96,3)="non",LEFT(M96,3)="oui"),P96&amp;M96,M96))</f>
        <v>réponse : non</v>
      </c>
      <c r="R96" s="1" t="s">
        <v>203</v>
      </c>
    </row>
    <row r="97" spans="1:18">
      <c r="A97" s="1">
        <v>112</v>
      </c>
      <c r="B97" s="1" t="s">
        <v>647</v>
      </c>
      <c r="D97" s="1" t="s">
        <v>377</v>
      </c>
      <c r="F97" s="1" t="s">
        <v>14</v>
      </c>
      <c r="I97" s="1" t="s">
        <v>345</v>
      </c>
      <c r="J97" s="1">
        <v>13</v>
      </c>
      <c r="K97" s="2" t="s">
        <v>379</v>
      </c>
      <c r="L97" s="7" t="s">
        <v>380</v>
      </c>
      <c r="M97" s="1" t="s">
        <v>32</v>
      </c>
      <c r="N97" s="1" t="s">
        <v>627</v>
      </c>
      <c r="O97" s="8" t="s">
        <v>627</v>
      </c>
      <c r="P97" s="1" t="str">
        <f>IF(M97&lt;&gt;"","réponse : ","")</f>
        <v xml:space="preserve">réponse : </v>
      </c>
      <c r="Q97" s="1" t="str">
        <f>IF(LEFT(M97,4)="mail",P97&amp;M97,IF(OR(LEFT(M97,3)="non",LEFT(M97,3)="oui"),P97&amp;M97,M97))</f>
        <v>réponse : non</v>
      </c>
      <c r="R97" s="1" t="s">
        <v>378</v>
      </c>
    </row>
    <row r="98" spans="1:18">
      <c r="A98" s="1">
        <v>39</v>
      </c>
      <c r="B98" s="1" t="s">
        <v>651</v>
      </c>
      <c r="D98" s="2" t="s">
        <v>318</v>
      </c>
      <c r="E98" s="2" t="s">
        <v>319</v>
      </c>
      <c r="F98" s="1" t="s">
        <v>4</v>
      </c>
      <c r="I98" s="1" t="s">
        <v>322</v>
      </c>
      <c r="J98" s="2">
        <v>30</v>
      </c>
      <c r="K98" s="2" t="s">
        <v>321</v>
      </c>
      <c r="L98" s="7">
        <v>771646168</v>
      </c>
      <c r="M98" s="1" t="s">
        <v>37</v>
      </c>
      <c r="N98" s="1" t="s">
        <v>627</v>
      </c>
      <c r="O98" s="8" t="s">
        <v>627</v>
      </c>
      <c r="P98" s="1" t="str">
        <f>IF(M98&lt;&gt;"","réponse : ","")</f>
        <v xml:space="preserve">réponse : </v>
      </c>
      <c r="Q98" s="1" t="str">
        <f>IF(LEFT(M98,4)="mail",P98&amp;M98,IF(OR(LEFT(M98,3)="non",LEFT(M98,3)="oui"),P98&amp;M98,M98))</f>
        <v>réponse : oui</v>
      </c>
      <c r="R98" s="1" t="s">
        <v>320</v>
      </c>
    </row>
    <row r="99" spans="1:18">
      <c r="A99" s="1">
        <v>80</v>
      </c>
      <c r="B99" s="1" t="s">
        <v>651</v>
      </c>
      <c r="D99" s="1" t="s">
        <v>153</v>
      </c>
      <c r="E99" s="1" t="s">
        <v>154</v>
      </c>
      <c r="F99" s="1" t="s">
        <v>155</v>
      </c>
      <c r="I99" s="1" t="s">
        <v>158</v>
      </c>
      <c r="J99" s="1">
        <v>84</v>
      </c>
      <c r="K99" s="1" t="s">
        <v>156</v>
      </c>
      <c r="L99" s="7" t="s">
        <v>157</v>
      </c>
      <c r="M99" s="1" t="s">
        <v>37</v>
      </c>
      <c r="N99" s="1" t="s">
        <v>627</v>
      </c>
      <c r="O99" s="8" t="s">
        <v>627</v>
      </c>
      <c r="P99" s="1" t="str">
        <f>IF(M99&lt;&gt;"","réponse : ","")</f>
        <v xml:space="preserve">réponse : </v>
      </c>
      <c r="Q99" s="1" t="str">
        <f>IF(LEFT(M99,4)="mail",P99&amp;M99,IF(OR(LEFT(M99,3)="non",LEFT(M99,3)="oui"),P99&amp;M99,M99))</f>
        <v>réponse : oui</v>
      </c>
      <c r="R99" s="1" t="s">
        <v>108</v>
      </c>
    </row>
    <row r="100" spans="1:18">
      <c r="A100" s="1">
        <v>119</v>
      </c>
      <c r="B100" s="1" t="s">
        <v>651</v>
      </c>
      <c r="D100" s="1" t="s">
        <v>106</v>
      </c>
      <c r="F100" s="1" t="s">
        <v>107</v>
      </c>
      <c r="I100" s="1" t="s">
        <v>29</v>
      </c>
      <c r="J100" s="1">
        <v>26</v>
      </c>
      <c r="K100" s="2" t="s">
        <v>109</v>
      </c>
      <c r="L100" s="7" t="s">
        <v>110</v>
      </c>
      <c r="M100" s="1" t="s">
        <v>37</v>
      </c>
      <c r="N100" s="1" t="s">
        <v>627</v>
      </c>
      <c r="O100" s="8" t="s">
        <v>627</v>
      </c>
      <c r="P100" s="1" t="str">
        <f>IF(M100&lt;&gt;"","réponse : ","")</f>
        <v xml:space="preserve">réponse : </v>
      </c>
      <c r="Q100" s="1" t="str">
        <f>IF(LEFT(M100,4)="mail",P100&amp;M100,IF(OR(LEFT(M100,3)="non",LEFT(M100,3)="oui"),P100&amp;M100,M100))</f>
        <v>réponse : oui</v>
      </c>
      <c r="R100" s="1" t="s">
        <v>108</v>
      </c>
    </row>
    <row r="101" spans="1:18">
      <c r="A101" s="1">
        <v>54</v>
      </c>
      <c r="B101" s="1" t="s">
        <v>651</v>
      </c>
      <c r="D101" s="1" t="s">
        <v>111</v>
      </c>
      <c r="E101" s="1" t="s">
        <v>112</v>
      </c>
      <c r="F101" s="1" t="s">
        <v>61</v>
      </c>
      <c r="I101" s="1" t="s">
        <v>116</v>
      </c>
      <c r="J101" s="1">
        <v>26</v>
      </c>
      <c r="K101" s="2" t="s">
        <v>114</v>
      </c>
      <c r="L101" s="6" t="s">
        <v>115</v>
      </c>
      <c r="M101" s="1" t="s">
        <v>37</v>
      </c>
      <c r="N101" s="1" t="s">
        <v>627</v>
      </c>
      <c r="O101" s="8" t="s">
        <v>627</v>
      </c>
      <c r="P101" s="1" t="str">
        <f>IF(M101&lt;&gt;"","réponse : ","")</f>
        <v xml:space="preserve">réponse : </v>
      </c>
      <c r="Q101" s="1" t="str">
        <f>IF(LEFT(M101,4)="mail",P101&amp;M101,IF(OR(LEFT(M101,3)="non",LEFT(M101,3)="oui"),P101&amp;M101,M101))</f>
        <v>réponse : oui</v>
      </c>
      <c r="R101" s="1" t="s">
        <v>113</v>
      </c>
    </row>
    <row r="102" spans="1:18">
      <c r="A102" s="1">
        <v>42</v>
      </c>
      <c r="B102" s="1" t="s">
        <v>651</v>
      </c>
      <c r="D102" s="1" t="s">
        <v>170</v>
      </c>
      <c r="E102" s="1" t="s">
        <v>171</v>
      </c>
      <c r="F102" s="1" t="s">
        <v>77</v>
      </c>
      <c r="I102" s="1" t="s">
        <v>175</v>
      </c>
      <c r="J102" s="1">
        <v>7</v>
      </c>
      <c r="K102" s="3" t="s">
        <v>173</v>
      </c>
      <c r="L102" s="7" t="s">
        <v>174</v>
      </c>
      <c r="M102" s="1" t="s">
        <v>37</v>
      </c>
      <c r="N102" s="1" t="s">
        <v>627</v>
      </c>
      <c r="O102" s="8" t="s">
        <v>627</v>
      </c>
      <c r="P102" s="1" t="str">
        <f>IF(M102&lt;&gt;"","réponse : ","")</f>
        <v xml:space="preserve">réponse : </v>
      </c>
      <c r="Q102" s="1" t="str">
        <f>IF(LEFT(M102,4)="mail",P102&amp;M102,IF(OR(LEFT(M102,3)="non",LEFT(M102,3)="oui"),P102&amp;M102,M102))</f>
        <v>réponse : oui</v>
      </c>
      <c r="R102" s="1" t="s">
        <v>172</v>
      </c>
    </row>
    <row r="103" spans="1:18">
      <c r="A103" s="1">
        <v>116</v>
      </c>
      <c r="B103" s="1" t="s">
        <v>651</v>
      </c>
      <c r="D103" s="1" t="s">
        <v>159</v>
      </c>
      <c r="E103" s="1" t="s">
        <v>160</v>
      </c>
      <c r="F103" s="1" t="s">
        <v>161</v>
      </c>
      <c r="I103" s="1" t="s">
        <v>164</v>
      </c>
      <c r="J103" s="1">
        <v>84</v>
      </c>
      <c r="K103" s="2" t="s">
        <v>163</v>
      </c>
      <c r="L103" s="7" t="s">
        <v>599</v>
      </c>
      <c r="M103" s="1" t="s">
        <v>37</v>
      </c>
      <c r="N103" s="1" t="s">
        <v>627</v>
      </c>
      <c r="O103" s="8" t="s">
        <v>627</v>
      </c>
      <c r="P103" s="1" t="str">
        <f>IF(M103&lt;&gt;"","réponse : ","")</f>
        <v xml:space="preserve">réponse : </v>
      </c>
      <c r="Q103" s="1" t="str">
        <f>IF(LEFT(M103,4)="mail",P103&amp;M103,IF(OR(LEFT(M103,3)="non",LEFT(M103,3)="oui"),P103&amp;M103,M103))</f>
        <v>réponse : oui</v>
      </c>
      <c r="R103" s="1" t="s">
        <v>162</v>
      </c>
    </row>
    <row r="104" spans="1:18">
      <c r="A104" s="1">
        <v>7</v>
      </c>
      <c r="B104" s="1" t="s">
        <v>651</v>
      </c>
      <c r="D104" s="1" t="s">
        <v>210</v>
      </c>
      <c r="E104" s="2" t="s">
        <v>211</v>
      </c>
      <c r="F104" s="1" t="s">
        <v>212</v>
      </c>
      <c r="I104" s="2" t="s">
        <v>46</v>
      </c>
      <c r="J104" s="1">
        <v>7</v>
      </c>
      <c r="K104" s="2" t="s">
        <v>213</v>
      </c>
      <c r="L104" s="7" t="s">
        <v>600</v>
      </c>
      <c r="M104" s="1" t="s">
        <v>37</v>
      </c>
      <c r="N104" s="1" t="s">
        <v>627</v>
      </c>
      <c r="O104" s="8" t="s">
        <v>627</v>
      </c>
      <c r="P104" s="1" t="str">
        <f>IF(M104&lt;&gt;"","réponse : ","")</f>
        <v xml:space="preserve">réponse : </v>
      </c>
      <c r="Q104" s="1" t="str">
        <f>IF(LEFT(M104,4)="mail",P104&amp;M104,IF(OR(LEFT(M104,3)="non",LEFT(M104,3)="oui"),P104&amp;M104,M104))</f>
        <v>réponse : oui</v>
      </c>
      <c r="R104" s="1" t="s">
        <v>652</v>
      </c>
    </row>
    <row r="105" spans="1:18">
      <c r="A105" s="1">
        <v>12</v>
      </c>
      <c r="B105" s="1" t="s">
        <v>651</v>
      </c>
      <c r="D105" s="1" t="s">
        <v>313</v>
      </c>
      <c r="F105" s="1" t="s">
        <v>314</v>
      </c>
      <c r="I105" s="1" t="s">
        <v>317</v>
      </c>
      <c r="J105" s="2">
        <v>30</v>
      </c>
      <c r="K105" s="1" t="s">
        <v>315</v>
      </c>
      <c r="L105" s="7" t="s">
        <v>316</v>
      </c>
      <c r="M105" s="1" t="s">
        <v>37</v>
      </c>
      <c r="N105" s="1" t="s">
        <v>627</v>
      </c>
      <c r="O105" s="8" t="s">
        <v>627</v>
      </c>
      <c r="P105" s="1" t="str">
        <f>IF(M105&lt;&gt;"","réponse : ","")</f>
        <v xml:space="preserve">réponse : </v>
      </c>
      <c r="Q105" s="1" t="str">
        <f>IF(LEFT(M105,4)="mail",P105&amp;M105,IF(OR(LEFT(M105,3)="non",LEFT(M105,3)="oui"),P105&amp;M105,M105))</f>
        <v>réponse : oui</v>
      </c>
      <c r="R105" s="1" t="s">
        <v>652</v>
      </c>
    </row>
    <row r="106" spans="1:18">
      <c r="A106" s="1">
        <v>36</v>
      </c>
      <c r="B106" s="1" t="s">
        <v>651</v>
      </c>
      <c r="D106" s="1" t="s">
        <v>65</v>
      </c>
      <c r="F106" s="1" t="s">
        <v>10</v>
      </c>
      <c r="I106" s="1" t="s">
        <v>68</v>
      </c>
      <c r="J106" s="1">
        <v>26</v>
      </c>
      <c r="K106" s="1" t="s">
        <v>66</v>
      </c>
      <c r="L106" s="7" t="s">
        <v>67</v>
      </c>
      <c r="M106" s="1" t="s">
        <v>37</v>
      </c>
      <c r="N106" s="1" t="s">
        <v>627</v>
      </c>
      <c r="O106" s="8" t="s">
        <v>627</v>
      </c>
      <c r="P106" s="1" t="str">
        <f>IF(M106&lt;&gt;"","réponse : ","")</f>
        <v xml:space="preserve">réponse : </v>
      </c>
      <c r="Q106" s="1" t="str">
        <f>IF(LEFT(M106,4)="mail",P106&amp;M106,IF(OR(LEFT(M106,3)="non",LEFT(M106,3)="oui"),P106&amp;M106,M106))</f>
        <v>réponse : oui</v>
      </c>
      <c r="R106" s="1" t="s">
        <v>652</v>
      </c>
    </row>
    <row r="107" spans="1:18">
      <c r="A107" s="1">
        <v>56</v>
      </c>
      <c r="B107" s="1" t="s">
        <v>651</v>
      </c>
      <c r="D107" s="1" t="s">
        <v>235</v>
      </c>
      <c r="E107" s="1" t="s">
        <v>236</v>
      </c>
      <c r="F107" s="1" t="s">
        <v>237</v>
      </c>
      <c r="I107" s="1" t="s">
        <v>239</v>
      </c>
      <c r="J107" s="2">
        <v>30</v>
      </c>
      <c r="K107" s="2" t="s">
        <v>238</v>
      </c>
      <c r="L107" s="7">
        <v>640469849</v>
      </c>
      <c r="M107" s="1" t="s">
        <v>37</v>
      </c>
      <c r="N107" s="1" t="s">
        <v>627</v>
      </c>
      <c r="O107" s="8" t="s">
        <v>627</v>
      </c>
      <c r="P107" s="1" t="str">
        <f>IF(M107&lt;&gt;"","réponse : ","")</f>
        <v xml:space="preserve">réponse : </v>
      </c>
      <c r="Q107" s="1" t="str">
        <f>IF(LEFT(M107,4)="mail",P107&amp;M107,IF(OR(LEFT(M107,3)="non",LEFT(M107,3)="oui"),P107&amp;M107,M107))</f>
        <v>réponse : oui</v>
      </c>
      <c r="R107" s="1" t="s">
        <v>652</v>
      </c>
    </row>
    <row r="108" spans="1:18">
      <c r="A108" s="1">
        <v>74</v>
      </c>
      <c r="B108" s="1" t="s">
        <v>651</v>
      </c>
      <c r="D108" s="1" t="s">
        <v>69</v>
      </c>
      <c r="E108" s="1" t="s">
        <v>70</v>
      </c>
      <c r="F108" s="1" t="s">
        <v>71</v>
      </c>
      <c r="I108" s="1" t="s">
        <v>74</v>
      </c>
      <c r="J108" s="1">
        <v>26</v>
      </c>
      <c r="K108" s="2" t="s">
        <v>72</v>
      </c>
      <c r="L108" s="7" t="s">
        <v>73</v>
      </c>
      <c r="M108" s="1" t="s">
        <v>37</v>
      </c>
      <c r="N108" s="1" t="s">
        <v>627</v>
      </c>
      <c r="O108" s="8" t="s">
        <v>627</v>
      </c>
      <c r="P108" s="1" t="str">
        <f>IF(M108&lt;&gt;"","réponse : ","")</f>
        <v xml:space="preserve">réponse : </v>
      </c>
      <c r="Q108" s="1" t="str">
        <f>IF(LEFT(M108,4)="mail",P108&amp;M108,IF(OR(LEFT(M108,3)="non",LEFT(M108,3)="oui"),P108&amp;M108,M108))</f>
        <v>réponse : oui</v>
      </c>
      <c r="R108" s="1" t="s">
        <v>652</v>
      </c>
    </row>
    <row r="109" spans="1:18">
      <c r="A109" s="1">
        <v>84</v>
      </c>
      <c r="B109" s="1" t="s">
        <v>651</v>
      </c>
      <c r="D109" s="1" t="s">
        <v>88</v>
      </c>
      <c r="F109" s="1" t="s">
        <v>89</v>
      </c>
      <c r="I109" s="1" t="s">
        <v>92</v>
      </c>
      <c r="J109" s="1">
        <v>26</v>
      </c>
      <c r="K109" s="2" t="s">
        <v>90</v>
      </c>
      <c r="L109" s="7" t="s">
        <v>91</v>
      </c>
      <c r="M109" s="1" t="s">
        <v>37</v>
      </c>
      <c r="N109" s="1" t="s">
        <v>627</v>
      </c>
      <c r="O109" s="8" t="s">
        <v>627</v>
      </c>
      <c r="P109" s="1" t="str">
        <f>IF(M109&lt;&gt;"","réponse : ","")</f>
        <v xml:space="preserve">réponse : </v>
      </c>
      <c r="Q109" s="1" t="str">
        <f>IF(LEFT(M109,4)="mail",P109&amp;M109,IF(OR(LEFT(M109,3)="non",LEFT(M109,3)="oui"),P109&amp;M109,M109))</f>
        <v>réponse : oui</v>
      </c>
      <c r="R109" s="1" t="s">
        <v>652</v>
      </c>
    </row>
    <row r="110" spans="1:18">
      <c r="A110" s="1">
        <v>85</v>
      </c>
      <c r="B110" s="1" t="s">
        <v>651</v>
      </c>
      <c r="D110" s="1" t="s">
        <v>35</v>
      </c>
      <c r="F110" s="1" t="s">
        <v>36</v>
      </c>
      <c r="I110" s="1" t="s">
        <v>39</v>
      </c>
      <c r="J110" s="1">
        <v>26</v>
      </c>
      <c r="K110" s="1" t="s">
        <v>38</v>
      </c>
      <c r="M110" s="1" t="s">
        <v>37</v>
      </c>
      <c r="N110" s="1" t="s">
        <v>627</v>
      </c>
      <c r="O110" s="8" t="s">
        <v>627</v>
      </c>
      <c r="P110" s="1" t="str">
        <f>IF(M110&lt;&gt;"","réponse : ","")</f>
        <v xml:space="preserve">réponse : </v>
      </c>
      <c r="Q110" s="1" t="str">
        <f>IF(LEFT(M110,4)="mail",P110&amp;M110,IF(OR(LEFT(M110,3)="non",LEFT(M110,3)="oui"),P110&amp;M110,M110))</f>
        <v>réponse : oui</v>
      </c>
      <c r="R110" s="1" t="s">
        <v>652</v>
      </c>
    </row>
    <row r="111" spans="1:18">
      <c r="A111" s="1">
        <v>114</v>
      </c>
      <c r="B111" s="1" t="s">
        <v>651</v>
      </c>
      <c r="D111" s="1" t="s">
        <v>93</v>
      </c>
      <c r="E111" s="1" t="s">
        <v>94</v>
      </c>
      <c r="F111" s="1" t="s">
        <v>95</v>
      </c>
      <c r="J111" s="1">
        <v>26</v>
      </c>
      <c r="K111" s="2" t="s">
        <v>96</v>
      </c>
      <c r="L111" s="7" t="s">
        <v>97</v>
      </c>
      <c r="M111" s="1" t="s">
        <v>37</v>
      </c>
      <c r="N111" s="1" t="s">
        <v>627</v>
      </c>
      <c r="O111" s="8" t="s">
        <v>627</v>
      </c>
      <c r="P111" s="1" t="str">
        <f>IF(M111&lt;&gt;"","réponse : ","")</f>
        <v xml:space="preserve">réponse : </v>
      </c>
      <c r="Q111" s="1" t="str">
        <f>IF(LEFT(M111,4)="mail",P111&amp;M111,IF(OR(LEFT(M111,3)="non",LEFT(M111,3)="oui"),P111&amp;M111,M111))</f>
        <v>réponse : oui</v>
      </c>
      <c r="R111" s="1" t="s">
        <v>652</v>
      </c>
    </row>
    <row r="112" spans="1:18">
      <c r="A112" s="1">
        <v>79</v>
      </c>
      <c r="B112" s="1" t="s">
        <v>651</v>
      </c>
      <c r="D112" s="1" t="s">
        <v>51</v>
      </c>
      <c r="E112" s="1" t="s">
        <v>52</v>
      </c>
      <c r="F112" s="1" t="s">
        <v>53</v>
      </c>
      <c r="I112" s="1" t="s">
        <v>54</v>
      </c>
      <c r="J112" s="1">
        <v>26</v>
      </c>
      <c r="L112" s="7" t="s">
        <v>615</v>
      </c>
      <c r="M112" s="1" t="s">
        <v>37</v>
      </c>
      <c r="N112" s="1" t="s">
        <v>627</v>
      </c>
      <c r="O112" s="8" t="s">
        <v>627</v>
      </c>
      <c r="P112" s="1" t="str">
        <f>IF(M112&lt;&gt;"","réponse : ","")</f>
        <v xml:space="preserve">réponse : </v>
      </c>
      <c r="Q112" s="1" t="str">
        <f>IF(LEFT(M112,4)="mail",P112&amp;M112,IF(OR(LEFT(M112,3)="non",LEFT(M112,3)="oui"),P112&amp;M112,M112))</f>
        <v>réponse : oui</v>
      </c>
      <c r="R112" s="1" t="s">
        <v>658</v>
      </c>
    </row>
    <row r="113" spans="1:18" ht="15" customHeight="1">
      <c r="A113" s="1">
        <v>95</v>
      </c>
      <c r="B113" s="1" t="s">
        <v>651</v>
      </c>
      <c r="D113" s="1" t="s">
        <v>55</v>
      </c>
      <c r="E113" s="1" t="s">
        <v>56</v>
      </c>
      <c r="F113" s="1" t="s">
        <v>57</v>
      </c>
      <c r="I113" s="1" t="s">
        <v>58</v>
      </c>
      <c r="J113" s="1">
        <v>26</v>
      </c>
      <c r="M113" s="1" t="s">
        <v>37</v>
      </c>
      <c r="N113" s="1" t="s">
        <v>627</v>
      </c>
      <c r="O113" s="8" t="s">
        <v>627</v>
      </c>
      <c r="P113" s="1" t="str">
        <f>IF(M113&lt;&gt;"","réponse : ","")</f>
        <v xml:space="preserve">réponse : </v>
      </c>
      <c r="Q113" s="1" t="str">
        <f>IF(LEFT(M113,4)="mail",P113&amp;M113,IF(OR(LEFT(M113,3)="non",LEFT(M113,3)="oui"),P113&amp;M113,M113))</f>
        <v>réponse : oui</v>
      </c>
      <c r="R113" s="1" t="s">
        <v>660</v>
      </c>
    </row>
    <row r="114" spans="1:18">
      <c r="A114" s="1">
        <v>37</v>
      </c>
      <c r="B114" s="1" t="s">
        <v>651</v>
      </c>
      <c r="D114" s="1" t="s">
        <v>102</v>
      </c>
      <c r="E114" s="1" t="s">
        <v>103</v>
      </c>
      <c r="F114" s="1" t="s">
        <v>42</v>
      </c>
      <c r="I114" s="1" t="s">
        <v>105</v>
      </c>
      <c r="J114" s="1">
        <v>26</v>
      </c>
      <c r="K114" s="2" t="s">
        <v>104</v>
      </c>
      <c r="L114" s="7">
        <v>633698463</v>
      </c>
      <c r="M114" s="1" t="s">
        <v>37</v>
      </c>
      <c r="N114" s="1" t="s">
        <v>627</v>
      </c>
      <c r="O114" s="8" t="s">
        <v>627</v>
      </c>
      <c r="P114" s="1" t="str">
        <f>IF(M114&lt;&gt;"","réponse : ","")</f>
        <v xml:space="preserve">réponse : </v>
      </c>
      <c r="Q114" s="1" t="str">
        <f>IF(LEFT(M114,4)="mail",P114&amp;M114,IF(OR(LEFT(M114,3)="non",LEFT(M114,3)="oui"),P114&amp;M114,M114))</f>
        <v>réponse : oui</v>
      </c>
      <c r="R114" s="1" t="s">
        <v>655</v>
      </c>
    </row>
    <row r="115" spans="1:18">
      <c r="A115" s="1">
        <v>90</v>
      </c>
      <c r="B115" s="1" t="s">
        <v>651</v>
      </c>
      <c r="D115" s="1" t="s">
        <v>59</v>
      </c>
      <c r="E115" s="1" t="s">
        <v>60</v>
      </c>
      <c r="F115" s="1" t="s">
        <v>61</v>
      </c>
      <c r="I115" s="1" t="s">
        <v>64</v>
      </c>
      <c r="J115" s="1">
        <v>26</v>
      </c>
      <c r="K115" s="1" t="s">
        <v>62</v>
      </c>
      <c r="L115" s="7" t="s">
        <v>63</v>
      </c>
      <c r="M115" s="1" t="s">
        <v>37</v>
      </c>
      <c r="N115" s="1" t="s">
        <v>627</v>
      </c>
      <c r="O115" s="8" t="s">
        <v>627</v>
      </c>
      <c r="P115" s="1" t="str">
        <f>IF(M115&lt;&gt;"","réponse : ","")</f>
        <v xml:space="preserve">réponse : </v>
      </c>
      <c r="Q115" s="1" t="str">
        <f>IF(LEFT(M115,4)="mail",P115&amp;M115,IF(OR(LEFT(M115,3)="non",LEFT(M115,3)="oui"),P115&amp;M115,M115))</f>
        <v>réponse : oui</v>
      </c>
      <c r="R115" s="1" t="s">
        <v>659</v>
      </c>
    </row>
    <row r="116" spans="1:18">
      <c r="A116" s="1">
        <v>68</v>
      </c>
      <c r="B116" s="1" t="s">
        <v>651</v>
      </c>
      <c r="D116" s="1" t="s">
        <v>244</v>
      </c>
      <c r="E116" s="2" t="s">
        <v>245</v>
      </c>
      <c r="F116" s="1" t="s">
        <v>4</v>
      </c>
      <c r="I116" s="1" t="s">
        <v>247</v>
      </c>
      <c r="J116" s="2">
        <v>30</v>
      </c>
      <c r="K116" s="2" t="s">
        <v>246</v>
      </c>
      <c r="L116" s="7">
        <v>612487924</v>
      </c>
      <c r="M116" s="1" t="s">
        <v>37</v>
      </c>
      <c r="N116" s="1" t="s">
        <v>627</v>
      </c>
      <c r="O116" s="8" t="s">
        <v>627</v>
      </c>
      <c r="P116" s="1" t="str">
        <f>IF(M116&lt;&gt;"","réponse : ","")</f>
        <v xml:space="preserve">réponse : </v>
      </c>
      <c r="Q116" s="1" t="str">
        <f>IF(LEFT(M116,4)="mail",P116&amp;M116,IF(OR(LEFT(M116,3)="non",LEFT(M116,3)="oui"),P116&amp;M116,M116))</f>
        <v>réponse : oui</v>
      </c>
      <c r="R116" s="1" t="s">
        <v>657</v>
      </c>
    </row>
    <row r="117" spans="1:18">
      <c r="A117" s="1">
        <v>34</v>
      </c>
      <c r="B117" s="1" t="s">
        <v>651</v>
      </c>
      <c r="D117" s="1" t="s">
        <v>323</v>
      </c>
      <c r="E117" s="1" t="s">
        <v>324</v>
      </c>
      <c r="F117" s="1" t="s">
        <v>325</v>
      </c>
      <c r="I117" s="1" t="s">
        <v>328</v>
      </c>
      <c r="J117" s="2">
        <v>30</v>
      </c>
      <c r="K117" s="1" t="s">
        <v>326</v>
      </c>
      <c r="L117" s="7" t="s">
        <v>327</v>
      </c>
      <c r="M117" s="1" t="s">
        <v>37</v>
      </c>
      <c r="N117" s="1" t="s">
        <v>627</v>
      </c>
      <c r="O117" s="8" t="s">
        <v>627</v>
      </c>
      <c r="P117" s="1" t="str">
        <f>IF(M117&lt;&gt;"","réponse : ","")</f>
        <v xml:space="preserve">réponse : </v>
      </c>
      <c r="Q117" s="1" t="str">
        <f>IF(LEFT(M117,4)="mail",P117&amp;M117,IF(OR(LEFT(M117,3)="non",LEFT(M117,3)="oui"),P117&amp;M117,M117))</f>
        <v>réponse : oui</v>
      </c>
      <c r="R117" s="1" t="s">
        <v>654</v>
      </c>
    </row>
    <row r="118" spans="1:18">
      <c r="A118" s="1">
        <v>58</v>
      </c>
      <c r="B118" s="1" t="s">
        <v>651</v>
      </c>
      <c r="D118" s="1" t="s">
        <v>253</v>
      </c>
      <c r="E118" s="1" t="s">
        <v>254</v>
      </c>
      <c r="F118" s="1" t="s">
        <v>10</v>
      </c>
      <c r="I118" s="1" t="s">
        <v>257</v>
      </c>
      <c r="J118" s="2">
        <v>30</v>
      </c>
      <c r="K118" s="2" t="s">
        <v>255</v>
      </c>
      <c r="L118" s="7" t="s">
        <v>256</v>
      </c>
      <c r="M118" s="1" t="s">
        <v>37</v>
      </c>
      <c r="N118" s="1" t="s">
        <v>627</v>
      </c>
      <c r="O118" s="8" t="s">
        <v>627</v>
      </c>
      <c r="P118" s="1" t="str">
        <f>IF(M118&lt;&gt;"","réponse : ","")</f>
        <v xml:space="preserve">réponse : </v>
      </c>
      <c r="Q118" s="1" t="str">
        <f>IF(LEFT(M118,4)="mail",P118&amp;M118,IF(OR(LEFT(M118,3)="non",LEFT(M118,3)="oui"),P118&amp;M118,M118))</f>
        <v>réponse : oui</v>
      </c>
      <c r="R118" s="1" t="s">
        <v>654</v>
      </c>
    </row>
    <row r="119" spans="1:18">
      <c r="A119" s="1">
        <v>104</v>
      </c>
      <c r="B119" s="1" t="s">
        <v>651</v>
      </c>
      <c r="D119" s="1" t="s">
        <v>165</v>
      </c>
      <c r="E119" s="1" t="s">
        <v>166</v>
      </c>
      <c r="F119" s="1" t="s">
        <v>167</v>
      </c>
      <c r="I119" s="1" t="s">
        <v>169</v>
      </c>
      <c r="J119" s="1">
        <v>84</v>
      </c>
      <c r="L119" s="7" t="s">
        <v>168</v>
      </c>
      <c r="M119" s="1" t="s">
        <v>37</v>
      </c>
      <c r="N119" s="1" t="s">
        <v>627</v>
      </c>
      <c r="O119" s="8" t="s">
        <v>627</v>
      </c>
      <c r="P119" s="1" t="str">
        <f>IF(M119&lt;&gt;"","réponse : ","")</f>
        <v xml:space="preserve">réponse : </v>
      </c>
      <c r="Q119" s="1" t="str">
        <f>IF(LEFT(M119,4)="mail",P119&amp;M119,IF(OR(LEFT(M119,3)="non",LEFT(M119,3)="oui"),P119&amp;M119,M119))</f>
        <v>réponse : oui</v>
      </c>
      <c r="R119" s="1" t="s">
        <v>654</v>
      </c>
    </row>
    <row r="120" spans="1:18">
      <c r="A120" s="1">
        <v>117</v>
      </c>
      <c r="B120" s="1" t="s">
        <v>651</v>
      </c>
      <c r="D120" s="1" t="s">
        <v>304</v>
      </c>
      <c r="E120" s="1" t="s">
        <v>305</v>
      </c>
      <c r="F120" s="1" t="s">
        <v>26</v>
      </c>
      <c r="I120" s="1" t="s">
        <v>307</v>
      </c>
      <c r="J120" s="2">
        <v>30</v>
      </c>
      <c r="K120" s="2" t="s">
        <v>306</v>
      </c>
      <c r="L120" s="7">
        <v>630963342</v>
      </c>
      <c r="M120" s="1" t="s">
        <v>37</v>
      </c>
      <c r="N120" s="1" t="s">
        <v>627</v>
      </c>
      <c r="O120" s="8" t="s">
        <v>627</v>
      </c>
      <c r="P120" s="1" t="str">
        <f>IF(M120&lt;&gt;"","réponse : ","")</f>
        <v xml:space="preserve">réponse : </v>
      </c>
      <c r="Q120" s="1" t="str">
        <f>IF(LEFT(M120,4)="mail",P120&amp;M120,IF(OR(LEFT(M120,3)="non",LEFT(M120,3)="oui"),P120&amp;M120,M120))</f>
        <v>réponse : oui</v>
      </c>
      <c r="R120" s="1" t="s">
        <v>654</v>
      </c>
    </row>
    <row r="121" spans="1:18">
      <c r="A121" s="1">
        <v>120</v>
      </c>
      <c r="B121" s="1" t="s">
        <v>651</v>
      </c>
      <c r="D121" s="1" t="s">
        <v>117</v>
      </c>
      <c r="E121" s="1" t="s">
        <v>118</v>
      </c>
      <c r="I121" s="1" t="s">
        <v>121</v>
      </c>
      <c r="J121" s="1">
        <v>84</v>
      </c>
      <c r="K121" s="2" t="s">
        <v>119</v>
      </c>
      <c r="L121" s="7" t="s">
        <v>120</v>
      </c>
      <c r="M121" s="1" t="s">
        <v>37</v>
      </c>
      <c r="N121" s="1" t="s">
        <v>627</v>
      </c>
      <c r="O121" s="8" t="s">
        <v>627</v>
      </c>
      <c r="P121" s="1" t="str">
        <f>IF(M121&lt;&gt;"","réponse : ","")</f>
        <v xml:space="preserve">réponse : </v>
      </c>
      <c r="Q121" s="1" t="str">
        <f>IF(LEFT(M121,4)="mail",P121&amp;M121,IF(OR(LEFT(M121,3)="non",LEFT(M121,3)="oui"),P121&amp;M121,M121))</f>
        <v>réponse : oui</v>
      </c>
      <c r="R121" s="1" t="s">
        <v>654</v>
      </c>
    </row>
    <row r="122" spans="1:18">
      <c r="A122" s="1">
        <v>123</v>
      </c>
      <c r="B122" s="1" t="s">
        <v>651</v>
      </c>
      <c r="D122" s="1" t="s">
        <v>122</v>
      </c>
      <c r="E122" s="1" t="s">
        <v>123</v>
      </c>
      <c r="F122" s="1" t="s">
        <v>124</v>
      </c>
      <c r="I122" s="1" t="s">
        <v>126</v>
      </c>
      <c r="J122" s="1">
        <v>84</v>
      </c>
      <c r="L122" s="6" t="s">
        <v>125</v>
      </c>
      <c r="M122" s="1" t="s">
        <v>37</v>
      </c>
      <c r="N122" s="1" t="s">
        <v>627</v>
      </c>
      <c r="O122" s="8" t="s">
        <v>627</v>
      </c>
      <c r="P122" s="1" t="str">
        <f>IF(M122&lt;&gt;"","réponse : ","")</f>
        <v xml:space="preserve">réponse : </v>
      </c>
      <c r="Q122" s="1" t="str">
        <f>IF(LEFT(M122,4)="mail",P122&amp;M122,IF(OR(LEFT(M122,3)="non",LEFT(M122,3)="oui"),P122&amp;M122,M122))</f>
        <v>réponse : oui</v>
      </c>
      <c r="R122" s="1" t="s">
        <v>654</v>
      </c>
    </row>
    <row r="123" spans="1:18">
      <c r="A123" s="1">
        <v>57</v>
      </c>
      <c r="B123" s="1" t="s">
        <v>651</v>
      </c>
      <c r="D123" s="1" t="s">
        <v>81</v>
      </c>
      <c r="E123" s="1" t="s">
        <v>82</v>
      </c>
      <c r="F123" s="1" t="s">
        <v>83</v>
      </c>
      <c r="I123" s="1" t="s">
        <v>87</v>
      </c>
      <c r="J123" s="1">
        <v>26</v>
      </c>
      <c r="K123" s="2" t="s">
        <v>85</v>
      </c>
      <c r="L123" s="7" t="s">
        <v>86</v>
      </c>
      <c r="M123" s="1" t="s">
        <v>37</v>
      </c>
      <c r="N123" s="1" t="s">
        <v>627</v>
      </c>
      <c r="O123" s="8" t="s">
        <v>627</v>
      </c>
      <c r="P123" s="1" t="str">
        <f>IF(M123&lt;&gt;"","réponse : ","")</f>
        <v xml:space="preserve">réponse : </v>
      </c>
      <c r="Q123" s="1" t="str">
        <f>IF(LEFT(M123,4)="mail",P123&amp;M123,IF(OR(LEFT(M123,3)="non",LEFT(M123,3)="oui"),P123&amp;M123,M123))</f>
        <v>réponse : oui</v>
      </c>
      <c r="R123" s="1" t="s">
        <v>84</v>
      </c>
    </row>
    <row r="124" spans="1:18">
      <c r="A124" s="1">
        <v>8</v>
      </c>
      <c r="B124" s="1" t="s">
        <v>627</v>
      </c>
      <c r="D124" s="1" t="s">
        <v>183</v>
      </c>
      <c r="E124" s="1" t="s">
        <v>184</v>
      </c>
      <c r="F124" s="1" t="s">
        <v>185</v>
      </c>
      <c r="I124" s="1" t="s">
        <v>187</v>
      </c>
      <c r="J124" s="1">
        <v>7</v>
      </c>
      <c r="L124" s="7" t="s">
        <v>186</v>
      </c>
      <c r="N124" s="1" t="s">
        <v>627</v>
      </c>
      <c r="O124" s="8" t="s">
        <v>627</v>
      </c>
      <c r="P124" s="1" t="str">
        <f>IF(M124&lt;&gt;"","réponse : ","")</f>
        <v/>
      </c>
    </row>
    <row r="125" spans="1:18">
      <c r="A125" s="1">
        <v>100</v>
      </c>
      <c r="B125" s="1" t="s">
        <v>627</v>
      </c>
      <c r="D125" s="1" t="s">
        <v>342</v>
      </c>
      <c r="L125" s="7" t="s">
        <v>595</v>
      </c>
      <c r="N125" s="1" t="s">
        <v>627</v>
      </c>
      <c r="O125" s="8" t="s">
        <v>627</v>
      </c>
      <c r="P125" s="1" t="str">
        <f>IF(M125&lt;&gt;"","réponse : ","")</f>
        <v/>
      </c>
    </row>
    <row r="126" spans="1:18">
      <c r="A126" s="1">
        <v>105</v>
      </c>
      <c r="B126" s="1" t="s">
        <v>627</v>
      </c>
      <c r="D126" s="1" t="s">
        <v>9</v>
      </c>
      <c r="F126" s="1" t="s">
        <v>10</v>
      </c>
      <c r="I126" s="1" t="s">
        <v>8</v>
      </c>
      <c r="J126" s="1">
        <v>26</v>
      </c>
      <c r="K126" s="2" t="s">
        <v>11</v>
      </c>
      <c r="L126" s="7" t="s">
        <v>597</v>
      </c>
      <c r="N126" s="1" t="s">
        <v>627</v>
      </c>
      <c r="O126" s="8" t="s">
        <v>627</v>
      </c>
      <c r="P126" s="1" t="str">
        <f>IF(M126&lt;&gt;"","réponse : ","")</f>
        <v/>
      </c>
    </row>
    <row r="127" spans="1:18">
      <c r="A127" s="1">
        <v>106</v>
      </c>
      <c r="B127" s="1" t="s">
        <v>627</v>
      </c>
      <c r="D127" s="1" t="s">
        <v>363</v>
      </c>
      <c r="F127" s="1" t="s">
        <v>364</v>
      </c>
      <c r="I127" s="1" t="s">
        <v>366</v>
      </c>
      <c r="J127" s="1">
        <v>13</v>
      </c>
      <c r="L127" s="7" t="s">
        <v>365</v>
      </c>
      <c r="N127" s="1" t="s">
        <v>627</v>
      </c>
      <c r="O127" s="8" t="s">
        <v>627</v>
      </c>
      <c r="P127" s="1" t="str">
        <f>IF(M127&lt;&gt;"","réponse : ","")</f>
        <v/>
      </c>
    </row>
  </sheetData>
  <autoFilter ref="A1:R1" xr:uid="{CAD27C79-2086-47F7-9AB0-552660F0E9E0}">
    <sortState xmlns:xlrd2="http://schemas.microsoft.com/office/spreadsheetml/2017/richdata2" ref="A2:R127">
      <sortCondition ref="M1"/>
    </sortState>
  </autoFilter>
  <hyperlinks>
    <hyperlink ref="K16" r:id="rId1" xr:uid="{00000000-0004-0000-0000-000000000000}"/>
    <hyperlink ref="L126" r:id="rId2" display="04.75.61.32.80" xr:uid="{00000000-0004-0000-0000-000001000000}"/>
    <hyperlink ref="K6" r:id="rId3" xr:uid="{00000000-0004-0000-0000-000002000000}"/>
    <hyperlink ref="K110" r:id="rId4" xr:uid="{00000000-0004-0000-0000-000003000000}"/>
    <hyperlink ref="K108" r:id="rId5" xr:uid="{00000000-0004-0000-0000-000004000000}"/>
    <hyperlink ref="K123" r:id="rId6" xr:uid="{00000000-0004-0000-0000-000005000000}"/>
    <hyperlink ref="K109" r:id="rId7" xr:uid="{00000000-0004-0000-0000-000006000000}"/>
    <hyperlink ref="K111" r:id="rId8" xr:uid="{00000000-0004-0000-0000-000007000000}"/>
    <hyperlink ref="K32" r:id="rId9" xr:uid="{00000000-0004-0000-0000-000008000000}"/>
    <hyperlink ref="K28" r:id="rId10" xr:uid="{00000000-0004-0000-0000-000009000000}"/>
    <hyperlink ref="K27" r:id="rId11" xr:uid="{00000000-0004-0000-0000-00000A000000}"/>
    <hyperlink ref="K40" r:id="rId12" xr:uid="{00000000-0004-0000-0000-00000B000000}"/>
    <hyperlink ref="K99" r:id="rId13" xr:uid="{00000000-0004-0000-0000-00000C000000}"/>
    <hyperlink ref="K102" r:id="rId14" xr:uid="{00000000-0004-0000-0000-00000D000000}"/>
    <hyperlink ref="K38" r:id="rId15" xr:uid="{00000000-0004-0000-0000-00000E000000}"/>
    <hyperlink ref="K41" r:id="rId16" xr:uid="{00000000-0004-0000-0000-00000F000000}"/>
    <hyperlink ref="K51" r:id="rId17" xr:uid="{00000000-0004-0000-0000-000010000000}"/>
    <hyperlink ref="K104" r:id="rId18" xr:uid="{00000000-0004-0000-0000-000011000000}"/>
    <hyperlink ref="K31" r:id="rId19" xr:uid="{00000000-0004-0000-0000-000012000000}"/>
    <hyperlink ref="K54" r:id="rId20" xr:uid="{00000000-0004-0000-0000-000013000000}"/>
    <hyperlink ref="K107" r:id="rId21" xr:uid="{00000000-0004-0000-0000-000014000000}"/>
    <hyperlink ref="K116" r:id="rId22" xr:uid="{00000000-0004-0000-0000-000015000000}"/>
    <hyperlink ref="K72" r:id="rId23" xr:uid="{00000000-0004-0000-0000-000016000000}"/>
    <hyperlink ref="K118" r:id="rId24" xr:uid="{00000000-0004-0000-0000-000017000000}"/>
    <hyperlink ref="K36" r:id="rId25" xr:uid="{00000000-0004-0000-0000-000018000000}"/>
    <hyperlink ref="K13" r:id="rId26" xr:uid="{00000000-0004-0000-0000-000019000000}"/>
    <hyperlink ref="K10" r:id="rId27" xr:uid="{00000000-0004-0000-0000-00001A000000}"/>
    <hyperlink ref="K53" r:id="rId28" xr:uid="{00000000-0004-0000-0000-00001B000000}"/>
    <hyperlink ref="K15" r:id="rId29" xr:uid="{00000000-0004-0000-0000-00001C000000}"/>
    <hyperlink ref="K98" r:id="rId30" xr:uid="{00000000-0004-0000-0000-00001D000000}"/>
    <hyperlink ref="K48" r:id="rId31" xr:uid="{00000000-0004-0000-0000-00001E000000}"/>
    <hyperlink ref="L91" r:id="rId32" xr:uid="{00000000-0004-0000-0000-00001F000000}"/>
    <hyperlink ref="K34" r:id="rId33" xr:uid="{00000000-0004-0000-0000-000020000000}"/>
    <hyperlink ref="K30" r:id="rId34" xr:uid="{00000000-0004-0000-0000-000021000000}"/>
    <hyperlink ref="K97" r:id="rId35" xr:uid="{00000000-0004-0000-0000-000022000000}"/>
    <hyperlink ref="K43" r:id="rId36" xr:uid="{00000000-0004-0000-0000-000023000000}"/>
    <hyperlink ref="K44" r:id="rId37" xr:uid="{00000000-0004-0000-0000-000024000000}"/>
    <hyperlink ref="L93" r:id="rId38" xr:uid="{00000000-0004-0000-0000-000025000000}"/>
    <hyperlink ref="K7" r:id="rId39" xr:uid="{00000000-0004-0000-0000-000026000000}"/>
    <hyperlink ref="K57" r:id="rId40" xr:uid="{00000000-0004-0000-0000-000027000000}"/>
    <hyperlink ref="K12" r:id="rId41" xr:uid="{00000000-0004-0000-0000-000028000000}"/>
    <hyperlink ref="K11" r:id="rId42" xr:uid="{00000000-0004-0000-0000-000029000000}"/>
    <hyperlink ref="K22" r:id="rId43" xr:uid="{00000000-0004-0000-0000-00002A000000}"/>
    <hyperlink ref="K20" r:id="rId44" xr:uid="{00000000-0004-0000-0000-00002B000000}"/>
    <hyperlink ref="K5" r:id="rId45" xr:uid="{00000000-0004-0000-0000-00002C000000}"/>
    <hyperlink ref="K77" r:id="rId46" xr:uid="{00000000-0004-0000-0000-00002D000000}"/>
    <hyperlink ref="K87" r:id="rId47" xr:uid="{00000000-0004-0000-0000-00002E000000}"/>
    <hyperlink ref="K66" r:id="rId48" xr:uid="{00000000-0004-0000-0000-00002F000000}"/>
    <hyperlink ref="K65" r:id="rId49" xr:uid="{00000000-0004-0000-0000-000030000000}"/>
    <hyperlink ref="K81" r:id="rId50" xr:uid="{00000000-0004-0000-0000-000031000000}"/>
  </hyperlinks>
  <pageMargins left="0" right="0" top="0.39370078740157483" bottom="0.39370078740157483" header="0" footer="0"/>
  <pageSetup paperSize="9" orientation="portrait" r:id="rId51"/>
  <headerFooter>
    <oddHeader>&amp;C&amp;A</oddHeader>
    <oddFooter>&amp;CPage &amp;P</oddFooter>
  </headerFooter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2942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seux</dc:creator>
  <cp:lastModifiedBy>alain seux</cp:lastModifiedBy>
  <cp:revision>46</cp:revision>
  <dcterms:created xsi:type="dcterms:W3CDTF">2020-09-01T14:19:57Z</dcterms:created>
  <dcterms:modified xsi:type="dcterms:W3CDTF">2021-01-17T13:22:23Z</dcterms:modified>
</cp:coreProperties>
</file>